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andrew/Downloads/"/>
    </mc:Choice>
  </mc:AlternateContent>
  <xr:revisionPtr revIDLastSave="0" documentId="13_ncr:1_{756CDFC3-13DE-5349-A746-09C7CEE411B8}" xr6:coauthVersionLast="47" xr6:coauthVersionMax="47" xr10:uidLastSave="{00000000-0000-0000-0000-000000000000}"/>
  <bookViews>
    <workbookView xWindow="0" yWindow="500" windowWidth="51200" windowHeight="26900" xr2:uid="{00000000-000D-0000-FFFF-FFFF00000000}"/>
  </bookViews>
  <sheets>
    <sheet name="Instructions" sheetId="2" r:id="rId1"/>
    <sheet name="Example Checklist" sheetId="1" r:id="rId2"/>
  </sheets>
  <definedNames>
    <definedName name="_xlnm._FilterDatabase" localSheetId="1" hidden="1">'Example Checklist'!$A$1:$P$111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0" i="1" l="1"/>
  <c r="J90" i="1"/>
  <c r="K90" i="1"/>
  <c r="J2" i="1"/>
  <c r="K2" i="1" s="1"/>
  <c r="F89" i="1"/>
  <c r="F84" i="1"/>
  <c r="F101" i="1"/>
  <c r="F100" i="1"/>
  <c r="F80" i="1"/>
  <c r="F83" i="1"/>
  <c r="F108" i="1"/>
  <c r="F109" i="1"/>
  <c r="F96" i="1"/>
  <c r="F98" i="1"/>
  <c r="F92" i="1"/>
  <c r="F105" i="1"/>
  <c r="F106" i="1"/>
  <c r="F67" i="1"/>
  <c r="F69" i="1"/>
  <c r="F18" i="1"/>
  <c r="F17" i="1"/>
  <c r="F73" i="1"/>
  <c r="F77" i="1"/>
  <c r="F47" i="1"/>
  <c r="F49" i="1"/>
  <c r="F39" i="1"/>
  <c r="F36" i="1"/>
  <c r="F26" i="1"/>
  <c r="F27" i="1"/>
  <c r="F42" i="1"/>
  <c r="F41" i="1"/>
  <c r="F54" i="1"/>
  <c r="F57" i="1"/>
  <c r="F63" i="1"/>
  <c r="F60" i="1"/>
  <c r="F29" i="1"/>
  <c r="F33" i="1"/>
  <c r="F15" i="1"/>
  <c r="F14" i="1"/>
  <c r="F13" i="1"/>
  <c r="F12" i="1"/>
  <c r="F88" i="1"/>
  <c r="F87" i="1"/>
  <c r="F82" i="1"/>
  <c r="F81" i="1"/>
  <c r="F111" i="1"/>
  <c r="F110" i="1"/>
  <c r="F99" i="1"/>
  <c r="F97" i="1"/>
  <c r="F93" i="1"/>
  <c r="F104" i="1"/>
  <c r="F107" i="1"/>
  <c r="F71" i="1"/>
  <c r="F70" i="1"/>
  <c r="F20" i="1"/>
  <c r="F19" i="1"/>
  <c r="F75" i="1"/>
  <c r="F74" i="1"/>
  <c r="F51" i="1"/>
  <c r="F52" i="1"/>
  <c r="F38" i="1"/>
  <c r="F35" i="1"/>
  <c r="F25" i="1"/>
  <c r="F23" i="1"/>
  <c r="F46" i="1"/>
  <c r="F43" i="1"/>
  <c r="F56" i="1"/>
  <c r="F58" i="1"/>
  <c r="F62" i="1"/>
  <c r="F59" i="1"/>
  <c r="F28" i="1"/>
  <c r="F34" i="1"/>
  <c r="F11" i="1"/>
  <c r="F10" i="1"/>
  <c r="F9" i="1"/>
  <c r="F8" i="1"/>
  <c r="F86" i="1"/>
  <c r="F85" i="1"/>
  <c r="F79" i="1"/>
  <c r="F78" i="1"/>
  <c r="F95" i="1"/>
  <c r="F94" i="1"/>
  <c r="F91" i="1"/>
  <c r="F103" i="1"/>
  <c r="F102" i="1"/>
  <c r="F68" i="1"/>
  <c r="F66" i="1"/>
  <c r="F16" i="1"/>
  <c r="F21" i="1"/>
  <c r="F76" i="1"/>
  <c r="F72" i="1"/>
  <c r="F48" i="1"/>
  <c r="F50" i="1"/>
  <c r="F40" i="1"/>
  <c r="F37" i="1"/>
  <c r="F24" i="1"/>
  <c r="F22" i="1"/>
  <c r="F44" i="1"/>
  <c r="F45" i="1"/>
  <c r="F55" i="1"/>
  <c r="F53" i="1"/>
  <c r="F64" i="1"/>
  <c r="F65" i="1"/>
  <c r="F61" i="1"/>
  <c r="F32" i="1"/>
  <c r="F31" i="1"/>
  <c r="F30" i="1"/>
  <c r="F7" i="1"/>
  <c r="F6" i="1"/>
  <c r="F5" i="1"/>
  <c r="F4" i="1"/>
  <c r="F3" i="1"/>
  <c r="F2" i="1" l="1"/>
  <c r="J32" i="1"/>
  <c r="K32" i="1" s="1"/>
  <c r="J22" i="1"/>
  <c r="K22" i="1" s="1"/>
  <c r="J21" i="1"/>
  <c r="K21" i="1" s="1"/>
  <c r="J94" i="1"/>
  <c r="K94" i="1" s="1"/>
  <c r="J10" i="1"/>
  <c r="K10" i="1" s="1"/>
  <c r="J43" i="1"/>
  <c r="K43" i="1" s="1"/>
  <c r="J74" i="1"/>
  <c r="K74" i="1" s="1"/>
  <c r="J93" i="1"/>
  <c r="K93" i="1" s="1"/>
  <c r="J87" i="1"/>
  <c r="K87" i="1" s="1"/>
  <c r="J60" i="1"/>
  <c r="K60" i="1" s="1"/>
  <c r="J36" i="1"/>
  <c r="K36" i="1" s="1"/>
  <c r="J69" i="1"/>
  <c r="K69" i="1" s="1"/>
  <c r="J109" i="1"/>
  <c r="K109" i="1" s="1"/>
  <c r="J3" i="1"/>
  <c r="K3" i="1" s="1"/>
  <c r="J61" i="1"/>
  <c r="K61" i="1" s="1"/>
  <c r="J24" i="1"/>
  <c r="K24" i="1" s="1"/>
  <c r="J16" i="1"/>
  <c r="K16" i="1" s="1"/>
  <c r="J95" i="1"/>
  <c r="K95" i="1" s="1"/>
  <c r="J11" i="1"/>
  <c r="K11" i="1" s="1"/>
  <c r="J46" i="1"/>
  <c r="K46" i="1" s="1"/>
  <c r="J75" i="1"/>
  <c r="K75" i="1" s="1"/>
  <c r="J88" i="1"/>
  <c r="K88" i="1" s="1"/>
  <c r="J63" i="1"/>
  <c r="K63" i="1" s="1"/>
  <c r="J39" i="1"/>
  <c r="K39" i="1" s="1"/>
  <c r="J67" i="1"/>
  <c r="K67" i="1" s="1"/>
  <c r="J108" i="1"/>
  <c r="K108" i="1" s="1"/>
  <c r="J4" i="1"/>
  <c r="K4" i="1" s="1"/>
  <c r="J65" i="1"/>
  <c r="K65" i="1" s="1"/>
  <c r="J37" i="1"/>
  <c r="K37" i="1" s="1"/>
  <c r="J66" i="1"/>
  <c r="K66" i="1" s="1"/>
  <c r="J78" i="1"/>
  <c r="K78" i="1" s="1"/>
  <c r="J34" i="1"/>
  <c r="K34" i="1" s="1"/>
  <c r="J23" i="1"/>
  <c r="K23" i="1" s="1"/>
  <c r="J19" i="1"/>
  <c r="K19" i="1" s="1"/>
  <c r="J97" i="1"/>
  <c r="K97" i="1" s="1"/>
  <c r="J12" i="1"/>
  <c r="K12" i="1" s="1"/>
  <c r="J57" i="1"/>
  <c r="K57" i="1" s="1"/>
  <c r="J49" i="1"/>
  <c r="K49" i="1" s="1"/>
  <c r="J106" i="1"/>
  <c r="K106" i="1" s="1"/>
  <c r="J83" i="1"/>
  <c r="K83" i="1" s="1"/>
  <c r="J5" i="1"/>
  <c r="K5" i="1" s="1"/>
  <c r="J64" i="1"/>
  <c r="K64" i="1" s="1"/>
  <c r="J40" i="1"/>
  <c r="K40" i="1" s="1"/>
  <c r="J68" i="1"/>
  <c r="K68" i="1" s="1"/>
  <c r="J79" i="1"/>
  <c r="K79" i="1" s="1"/>
  <c r="J28" i="1"/>
  <c r="K28" i="1" s="1"/>
  <c r="J25" i="1"/>
  <c r="K25" i="1" s="1"/>
  <c r="J20" i="1"/>
  <c r="K20" i="1" s="1"/>
  <c r="J99" i="1"/>
  <c r="K99" i="1" s="1"/>
  <c r="J13" i="1"/>
  <c r="K13" i="1" s="1"/>
  <c r="J54" i="1"/>
  <c r="K54" i="1" s="1"/>
  <c r="J47" i="1"/>
  <c r="K47" i="1" s="1"/>
  <c r="J105" i="1"/>
  <c r="K105" i="1" s="1"/>
  <c r="J80" i="1"/>
  <c r="K80" i="1" s="1"/>
  <c r="J6" i="1"/>
  <c r="K6" i="1" s="1"/>
  <c r="J53" i="1"/>
  <c r="K53" i="1" s="1"/>
  <c r="J50" i="1"/>
  <c r="K50" i="1" s="1"/>
  <c r="J102" i="1"/>
  <c r="K102" i="1" s="1"/>
  <c r="J85" i="1"/>
  <c r="K85" i="1" s="1"/>
  <c r="J59" i="1"/>
  <c r="K59" i="1" s="1"/>
  <c r="J35" i="1"/>
  <c r="K35" i="1" s="1"/>
  <c r="J70" i="1"/>
  <c r="K70" i="1" s="1"/>
  <c r="J110" i="1"/>
  <c r="K110" i="1" s="1"/>
  <c r="J14" i="1"/>
  <c r="K14" i="1" s="1"/>
  <c r="J41" i="1"/>
  <c r="K41" i="1" s="1"/>
  <c r="J77" i="1"/>
  <c r="K77" i="1" s="1"/>
  <c r="J100" i="1"/>
  <c r="K100" i="1" s="1"/>
  <c r="J7" i="1"/>
  <c r="K7" i="1" s="1"/>
  <c r="J55" i="1"/>
  <c r="K55" i="1" s="1"/>
  <c r="J48" i="1"/>
  <c r="K48" i="1" s="1"/>
  <c r="J103" i="1"/>
  <c r="K103" i="1" s="1"/>
  <c r="J86" i="1"/>
  <c r="K86" i="1" s="1"/>
  <c r="J62" i="1"/>
  <c r="K62" i="1" s="1"/>
  <c r="J38" i="1"/>
  <c r="K38" i="1" s="1"/>
  <c r="J71" i="1"/>
  <c r="K71" i="1" s="1"/>
  <c r="J111" i="1"/>
  <c r="K111" i="1" s="1"/>
  <c r="J15" i="1"/>
  <c r="K15" i="1" s="1"/>
  <c r="J42" i="1"/>
  <c r="K42" i="1" s="1"/>
  <c r="J73" i="1"/>
  <c r="K73" i="1" s="1"/>
  <c r="J92" i="1"/>
  <c r="K92" i="1" s="1"/>
  <c r="J101" i="1"/>
  <c r="K101" i="1" s="1"/>
  <c r="J30" i="1"/>
  <c r="K30" i="1" s="1"/>
  <c r="J45" i="1"/>
  <c r="K45" i="1" s="1"/>
  <c r="J72" i="1"/>
  <c r="K72" i="1" s="1"/>
  <c r="J91" i="1"/>
  <c r="K91" i="1" s="1"/>
  <c r="J8" i="1"/>
  <c r="K8" i="1" s="1"/>
  <c r="J58" i="1"/>
  <c r="K58" i="1" s="1"/>
  <c r="J52" i="1"/>
  <c r="K52" i="1" s="1"/>
  <c r="J107" i="1"/>
  <c r="K107" i="1" s="1"/>
  <c r="J81" i="1"/>
  <c r="K81" i="1" s="1"/>
  <c r="J33" i="1"/>
  <c r="K33" i="1" s="1"/>
  <c r="J27" i="1"/>
  <c r="K27" i="1" s="1"/>
  <c r="J17" i="1"/>
  <c r="K17" i="1" s="1"/>
  <c r="J98" i="1"/>
  <c r="K98" i="1" s="1"/>
  <c r="J84" i="1"/>
  <c r="K84" i="1" s="1"/>
  <c r="J31" i="1"/>
  <c r="K31" i="1" s="1"/>
  <c r="J44" i="1"/>
  <c r="K44" i="1" s="1"/>
  <c r="J76" i="1"/>
  <c r="K76" i="1" s="1"/>
  <c r="J9" i="1"/>
  <c r="K9" i="1" s="1"/>
  <c r="J56" i="1"/>
  <c r="K56" i="1" s="1"/>
  <c r="J51" i="1"/>
  <c r="K51" i="1" s="1"/>
  <c r="J104" i="1"/>
  <c r="K104" i="1" s="1"/>
  <c r="J82" i="1"/>
  <c r="K82" i="1" s="1"/>
  <c r="J29" i="1"/>
  <c r="K29" i="1" s="1"/>
  <c r="J26" i="1"/>
  <c r="K26" i="1" s="1"/>
  <c r="J18" i="1"/>
  <c r="K18" i="1" s="1"/>
  <c r="J96" i="1"/>
  <c r="K96" i="1" s="1"/>
  <c r="J89" i="1"/>
  <c r="K89" i="1" s="1"/>
</calcChain>
</file>

<file path=xl/sharedStrings.xml><?xml version="1.0" encoding="utf-8"?>
<sst xmlns="http://schemas.openxmlformats.org/spreadsheetml/2006/main" count="240" uniqueCount="146">
  <si>
    <t>Task</t>
  </si>
  <si>
    <t>Area</t>
  </si>
  <si>
    <t>Preparer Signed Off</t>
  </si>
  <si>
    <t>Reviewer Due Date</t>
  </si>
  <si>
    <t>Reviewer Signed Off</t>
  </si>
  <si>
    <t>Policies/References</t>
  </si>
  <si>
    <t>Attachments</t>
  </si>
  <si>
    <t>Verify daily cash positions and reconcile with ledger</t>
  </si>
  <si>
    <t>Review petty cash balances and replenish if needed</t>
  </si>
  <si>
    <t>Prepare cash flow analysis for the month</t>
  </si>
  <si>
    <t>Reconcile investment accounts with monthly statements</t>
  </si>
  <si>
    <t>Record any unrealized gains or losses on investments</t>
  </si>
  <si>
    <t>Review and adjust for any investment income or dividends</t>
  </si>
  <si>
    <t>Generate and review AR aging report</t>
  </si>
  <si>
    <t>Evaluate AR for potential bad debts and adjust allowances</t>
  </si>
  <si>
    <t>Prepare and review AR reconciliation for accuracy</t>
  </si>
  <si>
    <t>Validate inventory count sheets against system records</t>
  </si>
  <si>
    <t>Update inventory valuation based on cost fluctuations</t>
  </si>
  <si>
    <t>Analyze slow-moving inventory and mark down if necessary</t>
  </si>
  <si>
    <t>Review prepaid schedules and amortize accurately</t>
  </si>
  <si>
    <t>Check deferred expense accounts and recognize if due</t>
  </si>
  <si>
    <t>Validate fixed asset acquisitions and disposals for accuracy</t>
  </si>
  <si>
    <t>Record monthly depreciation entries and reconcile</t>
  </si>
  <si>
    <t>Review AP aging for overdue items and clear payments</t>
  </si>
  <si>
    <t>Ensure all month-end invoices are recorded accurately</t>
  </si>
  <si>
    <t>Identify necessary accruals based on current expenses</t>
  </si>
  <si>
    <t>Review provisions for contingent liabilities and adjust</t>
  </si>
  <si>
    <t>Review payroll reconciliations for the month</t>
  </si>
  <si>
    <t>Ensure accuracy of benefits expense allocation</t>
  </si>
  <si>
    <t>Prepare VAT and sales tax reports for filing</t>
  </si>
  <si>
    <t>Reconcile income tax provisions with current earnings</t>
  </si>
  <si>
    <t>Generate and review revenue recognition schedules</t>
  </si>
  <si>
    <t>Reconcile sales data with the general ledger</t>
  </si>
  <si>
    <t>Confirm all intercompany transactions and reconcile</t>
  </si>
  <si>
    <t>Eliminate intercompany profits for consolidated reporting</t>
  </si>
  <si>
    <t>Compile income statement, balance sheet, and cash flow statements</t>
  </si>
  <si>
    <t>Prepare supporting schedules for key accounts</t>
  </si>
  <si>
    <t>Ensure all supporting documents are reviewed and approved</t>
  </si>
  <si>
    <t>Review internal controls compliance checklist</t>
  </si>
  <si>
    <t>Verify key financial compliance metrics (e.g., debt covenants)</t>
  </si>
  <si>
    <t>Post all final closing journal entries</t>
  </si>
  <si>
    <t>Close accounting periods and lock entries for auditing</t>
  </si>
  <si>
    <t>Ensure all month-end supporting documents are filed correctly</t>
  </si>
  <si>
    <t>Prepare month-end close report summary for management review</t>
  </si>
  <si>
    <t>Prepare daily cash forecast for the next month</t>
  </si>
  <si>
    <t>Reconcile foreign currency cash balances and adjust for exchange differences</t>
  </si>
  <si>
    <t>Calculate and record fair value adjustments for marketable securities</t>
  </si>
  <si>
    <t>Reconcile interest income and accrued interest on bonds</t>
  </si>
  <si>
    <t>Analyze AR turnover ratio and document trends for management</t>
  </si>
  <si>
    <t>Write off bad debts that meet criteria per policy</t>
  </si>
  <si>
    <t>Review inventory valuation for compliance with FIFO/LIFO methods</t>
  </si>
  <si>
    <t>Reconcile inventory in transit with warehouse records</t>
  </si>
  <si>
    <t>Analyze monthly variances in prepaid accounts and investigate anomalies</t>
  </si>
  <si>
    <t>Prepare detailed schedules for major deferred expenses</t>
  </si>
  <si>
    <t>Perform physical verification of key fixed assets annually</t>
  </si>
  <si>
    <t>Review capital expenditures to ensure adherence to budget</t>
  </si>
  <si>
    <t>Confirm vendor statements align with AP ledger balances</t>
  </si>
  <si>
    <t>Identify and escalate any long-outstanding vendor credits</t>
  </si>
  <si>
    <t>Adjust accruals based on changes in vendor agreements or contracts</t>
  </si>
  <si>
    <t>Review provisions for asset impairments</t>
  </si>
  <si>
    <t>Analyze labor costs for significant changes month-over-month</t>
  </si>
  <si>
    <t>Verify payroll tax submissions for accuracy</t>
  </si>
  <si>
    <t>Calculate estimated quarterly income tax provision</t>
  </si>
  <si>
    <t>Reconcile sales tax filings with the ledger monthly</t>
  </si>
  <si>
    <t>Evaluate revenue streams for consistent margin levels</t>
  </si>
  <si>
    <t>Ensure revenue deferrals are reversed in a timely manner</t>
  </si>
  <si>
    <t>Identify unrealized intercompany profits for elimination</t>
  </si>
  <si>
    <t>Reconcile foreign currency intercompany accounts</t>
  </si>
  <si>
    <t>Prepare and validate cash flow statement from operating activities</t>
  </si>
  <si>
    <t>Document changes in equity for the statement of shareholders’ equity</t>
  </si>
  <si>
    <t>Review support documents for transactions &gt;$10,000</t>
  </si>
  <si>
    <t>Sign off on final balances by department managers</t>
  </si>
  <si>
    <t>Verify adherence to anti-money laundering (AML) guidelines</t>
  </si>
  <si>
    <t>Review GDPR compliance for data storage related to financial records</t>
  </si>
  <si>
    <t>Backup all financial data for the month-end</t>
  </si>
  <si>
    <t>Run system diagnostics to verify data accuracy post-close</t>
  </si>
  <si>
    <t>Review and post foreign exchange gains/losses adjustment entries</t>
  </si>
  <si>
    <t>Reclassify entries as needed to ensure alignment with reporting standards</t>
  </si>
  <si>
    <t>Prepare executive summary of month-end results for leadership</t>
  </si>
  <si>
    <t>File all supporting documentation in accordance with retention policies</t>
  </si>
  <si>
    <t>Verify completeness of cash receipt postings by cross-referencing sales reports</t>
  </si>
  <si>
    <t>Calculate and document month-end cash burn rate</t>
  </si>
  <si>
    <t>Reconcile and classify all investment maturities for the month</t>
  </si>
  <si>
    <t>Review investment policies for compliance with internal controls</t>
  </si>
  <si>
    <t>Identify and investigate unusual aging trends in receivables</t>
  </si>
  <si>
    <t>Assess and document changes in AR collection patterns</t>
  </si>
  <si>
    <t>Review inventory turnover ratio and calculate days in inventory</t>
  </si>
  <si>
    <t>Analyze and document obsolete inventory items for potential write-offs</t>
  </si>
  <si>
    <t>Identify prepaid expenses expected to expire within the next 3 months</t>
  </si>
  <si>
    <t>Prepare a report on major changes in prepaid and deferred expenses</t>
  </si>
  <si>
    <t>Analyze major fixed asset repairs for capitalization versus expense treatment</t>
  </si>
  <si>
    <t>Update fixed asset register for new projects and construction in progress</t>
  </si>
  <si>
    <t>Confirm discount terms taken on early payments and adjust liabilities</t>
  </si>
  <si>
    <t>Review any advances to vendors and ensure appropriate recording</t>
  </si>
  <si>
    <t>Document significant changes in accrual estimates and provisions</t>
  </si>
  <si>
    <t>Review provisions related to pending legal matters</t>
  </si>
  <si>
    <t>Analyze employee compensation by department and document variances</t>
  </si>
  <si>
    <t>Verify compliance with payroll reporting requirements</t>
  </si>
  <si>
    <t>Ensure all international tax liabilities are calculated and reconciled</t>
  </si>
  <si>
    <t>Reconcile indirect tax accounts (e.g., GST, VAT) and record adjustments</t>
  </si>
  <si>
    <t>Analyze revenue trends by customer segment and document findings</t>
  </si>
  <si>
    <t>Ensure discounts and returns are accurately accounted for in revenue</t>
  </si>
  <si>
    <t>Document any significant intercompany funding transactions</t>
  </si>
  <si>
    <t>Prepare intercompany reconciliation statements for all entities</t>
  </si>
  <si>
    <t>Compile and validate the statement of cash flows from financing activities</t>
  </si>
  <si>
    <t>Perform high-level checks for consistency between statements</t>
  </si>
  <si>
    <t>Prepare a list of key adjustments and obtain sign-off from CFO</t>
  </si>
  <si>
    <t>Conduct fraud risk assessment as part of month-end close</t>
  </si>
  <si>
    <t>Test segregation of duties in financial processes</t>
  </si>
  <si>
    <t>Verify user access controls for financial systems</t>
  </si>
  <si>
    <t>Conduct data integrity checks on financial systems</t>
  </si>
  <si>
    <t>Prepare and post final allocation entries (e.g., shared services)</t>
  </si>
  <si>
    <t>Ensure all reclassifications align with management reporting structure</t>
  </si>
  <si>
    <t>Prepare monthly variance analysis for budget versus actuals</t>
  </si>
  <si>
    <t>Review and calculate key financial ratios for performance reporting</t>
  </si>
  <si>
    <t>Compile a summary of operational and financial highlights for executives</t>
  </si>
  <si>
    <t>Ensure supporting documents are linked in electronic records system</t>
  </si>
  <si>
    <t>Fixed Assets</t>
  </si>
  <si>
    <t>Payroll and Benefits</t>
  </si>
  <si>
    <t>Tax Liabilities</t>
  </si>
  <si>
    <t>Revenue and Sales</t>
  </si>
  <si>
    <t>Financial Reporting</t>
  </si>
  <si>
    <t>Review and Approval</t>
  </si>
  <si>
    <t>Compliance and Controls</t>
  </si>
  <si>
    <t>Final Adjustments and Closing Entries</t>
  </si>
  <si>
    <t>System Integrity and Security</t>
  </si>
  <si>
    <t>Preparer Comment</t>
  </si>
  <si>
    <t>Reviewer Comment</t>
  </si>
  <si>
    <t>Period</t>
  </si>
  <si>
    <t>Preparer Business Day Due</t>
  </si>
  <si>
    <t>Reviewer Business Day Due</t>
  </si>
  <si>
    <t>Preparer Due Date</t>
  </si>
  <si>
    <t>Preparer Name</t>
  </si>
  <si>
    <t>Reviewer Name</t>
  </si>
  <si>
    <t>Cash and Cash Equivalent</t>
  </si>
  <si>
    <t>Accounts Receivable</t>
  </si>
  <si>
    <t>Inventory</t>
  </si>
  <si>
    <t>Prepaid Expenses</t>
  </si>
  <si>
    <t>Accounts Payable</t>
  </si>
  <si>
    <t>Accrue Expenses</t>
  </si>
  <si>
    <t>Intercompany</t>
  </si>
  <si>
    <t>Journal Entry Reference</t>
  </si>
  <si>
    <t>Summary and Purpose</t>
  </si>
  <si>
    <t>Column Dictionary</t>
  </si>
  <si>
    <t>1. Period: Specifies the accounting period (e.g., month or year) for which the tasks are being completed.
2. Area: The category or functional area of the task
3. Task: Describes the specific task or activity to be completed
4. Journal Entry Reference: A reference number or code associated with the journal entry for the task, if applicable. This helps in quickly locating the corresponding entry in the general ledger.
5. Preparer Business Day Due: The business day by which the preparer is expected to complete the task.
6. Preparer Due Date: The specific date by which the preparer must complete the task. [Note that the formula within the sheet automatically calculate the appropriate workday base on the business day column]
7. Preparer Name: The name of the person responsible for preparing or completing the task.
8. Preparer Signed Off: A checkbox or field indicating whether the preparer has completed and signed off on the task.
9. Preparer Comment: A field for the preparer to add any relevant notes or comments about the task
10. Reviewer Business Day Due: The business day by which the reviewer is expected to review the completed task
11. Reviewer Due Date: The specific date by which the reviewer must complete their review. [Note that the formula within the sheet automatically calculate the appropriate workday base on the business day column]
12. Reviewer Name: The name of the person responsible for reviewing the task.
13. Reviewer Signed Off: A checkbox or field indicating whether the reviewer has approved and signed off on the completed task
14. Reviewer Comment: A field for the reviewer to add any comments or feedback, such as adjustments needed or approval notes.
15. Policies/References: A section for listing any policies, procedures, or reference documents relevant to the task.
16. Attachments: A place to link or attach any supporting documentation, such as invoices, reconciliations, or reports.</t>
  </si>
  <si>
    <t>Use this checklist as a starting point to enhance your month-end close process. This checklist provides a detailed roadmap through essential tasks, ensuring accuracy, compliance, and efficiency at every step of the close process. The checklist includes a structured set of tasks across multiple accounting areas, from Cash Management and Accounts Receivable to Fixed Assets and Financial Reporting, along with lesser-covered areas like System Integrity, Compliance and Controls, and Analytics and Key Metrics. Each task is accompanied by columns for Preparer and Reviewer Sign-Offs, Due Dates, References, and Attachments to streamline communication and ensure thorough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</si>
</sst>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14" fontId="0" fillId="0" borderId="0" xfId="0" applyNumberFormat="1"/>
    <xf numFmtId="0" fontId="1" fillId="0" borderId="0" xfId="0" applyFont="1"/>
    <xf numFmtId="0" fontId="1" fillId="4" borderId="1" xfId="0" applyFont="1" applyFill="1" applyBorder="1" applyAlignment="1">
      <alignment horizontal="left" vertical="top" wrapText="1"/>
    </xf>
    <xf numFmtId="0" fontId="1" fillId="2" borderId="1" xfId="0" applyFont="1" applyFill="1" applyBorder="1" applyAlignment="1">
      <alignment horizontal="left" vertical="top" wrapText="1"/>
    </xf>
    <xf numFmtId="14" fontId="1" fillId="2"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0" fillId="0" borderId="0" xfId="0" applyAlignment="1">
      <alignment horizontal="left" vertical="top" wrapText="1"/>
    </xf>
    <xf numFmtId="0" fontId="1" fillId="6" borderId="0" xfId="0" applyFont="1" applyFill="1"/>
    <xf numFmtId="0" fontId="0" fillId="6" borderId="0" xfId="0" applyFill="1"/>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8C7E1-B5FD-A641-AF3E-65EBFEB8AF59}">
  <dimension ref="A1:K38"/>
  <sheetViews>
    <sheetView showGridLines="0" tabSelected="1" zoomScaleNormal="100" workbookViewId="0">
      <selection activeCell="M19" sqref="M19"/>
    </sheetView>
  </sheetViews>
  <sheetFormatPr baseColWidth="10" defaultRowHeight="15" x14ac:dyDescent="0.2"/>
  <cols>
    <col min="1" max="1" width="3.33203125" customWidth="1"/>
  </cols>
  <sheetData>
    <row r="1" spans="1:11" x14ac:dyDescent="0.2">
      <c r="A1" s="2"/>
    </row>
    <row r="2" spans="1:11" s="10" customFormat="1" x14ac:dyDescent="0.2">
      <c r="B2" s="9" t="s">
        <v>142</v>
      </c>
    </row>
    <row r="3" spans="1:11" x14ac:dyDescent="0.2">
      <c r="B3" s="11" t="s">
        <v>145</v>
      </c>
      <c r="C3" s="11"/>
      <c r="D3" s="11"/>
      <c r="E3" s="11"/>
      <c r="F3" s="11"/>
      <c r="G3" s="11"/>
      <c r="H3" s="11"/>
      <c r="I3" s="11"/>
      <c r="J3" s="11"/>
      <c r="K3" s="11"/>
    </row>
    <row r="4" spans="1:11" x14ac:dyDescent="0.2">
      <c r="B4" s="11"/>
      <c r="C4" s="11"/>
      <c r="D4" s="11"/>
      <c r="E4" s="11"/>
      <c r="F4" s="11"/>
      <c r="G4" s="11"/>
      <c r="H4" s="11"/>
      <c r="I4" s="11"/>
      <c r="J4" s="11"/>
      <c r="K4" s="11"/>
    </row>
    <row r="5" spans="1:11" x14ac:dyDescent="0.2">
      <c r="B5" s="11"/>
      <c r="C5" s="11"/>
      <c r="D5" s="11"/>
      <c r="E5" s="11"/>
      <c r="F5" s="11"/>
      <c r="G5" s="11"/>
      <c r="H5" s="11"/>
      <c r="I5" s="11"/>
      <c r="J5" s="11"/>
      <c r="K5" s="11"/>
    </row>
    <row r="6" spans="1:11" x14ac:dyDescent="0.2">
      <c r="B6" s="11"/>
      <c r="C6" s="11"/>
      <c r="D6" s="11"/>
      <c r="E6" s="11"/>
      <c r="F6" s="11"/>
      <c r="G6" s="11"/>
      <c r="H6" s="11"/>
      <c r="I6" s="11"/>
      <c r="J6" s="11"/>
      <c r="K6" s="11"/>
    </row>
    <row r="7" spans="1:11" x14ac:dyDescent="0.2">
      <c r="B7" s="11"/>
      <c r="C7" s="11"/>
      <c r="D7" s="11"/>
      <c r="E7" s="11"/>
      <c r="F7" s="11"/>
      <c r="G7" s="11"/>
      <c r="H7" s="11"/>
      <c r="I7" s="11"/>
      <c r="J7" s="11"/>
      <c r="K7" s="11"/>
    </row>
    <row r="8" spans="1:11" x14ac:dyDescent="0.2">
      <c r="B8" s="11"/>
      <c r="C8" s="11"/>
      <c r="D8" s="11"/>
      <c r="E8" s="11"/>
      <c r="F8" s="11"/>
      <c r="G8" s="11"/>
      <c r="H8" s="11"/>
      <c r="I8" s="11"/>
      <c r="J8" s="11"/>
      <c r="K8" s="11"/>
    </row>
    <row r="9" spans="1:11" ht="16" customHeight="1" x14ac:dyDescent="0.2">
      <c r="B9" s="11"/>
      <c r="C9" s="11"/>
      <c r="D9" s="11"/>
      <c r="E9" s="11"/>
      <c r="F9" s="11"/>
      <c r="G9" s="11"/>
      <c r="H9" s="11"/>
      <c r="I9" s="11"/>
      <c r="J9" s="11"/>
      <c r="K9" s="11"/>
    </row>
    <row r="10" spans="1:11" s="10" customFormat="1" x14ac:dyDescent="0.2">
      <c r="B10" s="9" t="s">
        <v>143</v>
      </c>
    </row>
    <row r="11" spans="1:11" ht="16" customHeight="1" x14ac:dyDescent="0.2">
      <c r="B11" s="11" t="s">
        <v>144</v>
      </c>
      <c r="C11" s="11"/>
      <c r="D11" s="11"/>
      <c r="E11" s="11"/>
      <c r="F11" s="11"/>
      <c r="G11" s="11"/>
      <c r="H11" s="11"/>
      <c r="I11" s="11"/>
      <c r="J11" s="11"/>
      <c r="K11" s="11"/>
    </row>
    <row r="12" spans="1:11" x14ac:dyDescent="0.2">
      <c r="B12" s="11"/>
      <c r="C12" s="11"/>
      <c r="D12" s="11"/>
      <c r="E12" s="11"/>
      <c r="F12" s="11"/>
      <c r="G12" s="11"/>
      <c r="H12" s="11"/>
      <c r="I12" s="11"/>
      <c r="J12" s="11"/>
      <c r="K12" s="11"/>
    </row>
    <row r="13" spans="1:11" x14ac:dyDescent="0.2">
      <c r="B13" s="11"/>
      <c r="C13" s="11"/>
      <c r="D13" s="11"/>
      <c r="E13" s="11"/>
      <c r="F13" s="11"/>
      <c r="G13" s="11"/>
      <c r="H13" s="11"/>
      <c r="I13" s="11"/>
      <c r="J13" s="11"/>
      <c r="K13" s="11"/>
    </row>
    <row r="14" spans="1:11" x14ac:dyDescent="0.2">
      <c r="B14" s="11"/>
      <c r="C14" s="11"/>
      <c r="D14" s="11"/>
      <c r="E14" s="11"/>
      <c r="F14" s="11"/>
      <c r="G14" s="11"/>
      <c r="H14" s="11"/>
      <c r="I14" s="11"/>
      <c r="J14" s="11"/>
      <c r="K14" s="11"/>
    </row>
    <row r="15" spans="1:11" x14ac:dyDescent="0.2">
      <c r="B15" s="11"/>
      <c r="C15" s="11"/>
      <c r="D15" s="11"/>
      <c r="E15" s="11"/>
      <c r="F15" s="11"/>
      <c r="G15" s="11"/>
      <c r="H15" s="11"/>
      <c r="I15" s="11"/>
      <c r="J15" s="11"/>
      <c r="K15" s="11"/>
    </row>
    <row r="16" spans="1:11" x14ac:dyDescent="0.2">
      <c r="B16" s="11"/>
      <c r="C16" s="11"/>
      <c r="D16" s="11"/>
      <c r="E16" s="11"/>
      <c r="F16" s="11"/>
      <c r="G16" s="11"/>
      <c r="H16" s="11"/>
      <c r="I16" s="11"/>
      <c r="J16" s="11"/>
      <c r="K16" s="11"/>
    </row>
    <row r="17" spans="2:11" x14ac:dyDescent="0.2">
      <c r="B17" s="11"/>
      <c r="C17" s="11"/>
      <c r="D17" s="11"/>
      <c r="E17" s="11"/>
      <c r="F17" s="11"/>
      <c r="G17" s="11"/>
      <c r="H17" s="11"/>
      <c r="I17" s="11"/>
      <c r="J17" s="11"/>
      <c r="K17" s="11"/>
    </row>
    <row r="18" spans="2:11" x14ac:dyDescent="0.2">
      <c r="B18" s="11"/>
      <c r="C18" s="11"/>
      <c r="D18" s="11"/>
      <c r="E18" s="11"/>
      <c r="F18" s="11"/>
      <c r="G18" s="11"/>
      <c r="H18" s="11"/>
      <c r="I18" s="11"/>
      <c r="J18" s="11"/>
      <c r="K18" s="11"/>
    </row>
    <row r="19" spans="2:11" x14ac:dyDescent="0.2">
      <c r="B19" s="11"/>
      <c r="C19" s="11"/>
      <c r="D19" s="11"/>
      <c r="E19" s="11"/>
      <c r="F19" s="11"/>
      <c r="G19" s="11"/>
      <c r="H19" s="11"/>
      <c r="I19" s="11"/>
      <c r="J19" s="11"/>
      <c r="K19" s="11"/>
    </row>
    <row r="20" spans="2:11" x14ac:dyDescent="0.2">
      <c r="B20" s="11"/>
      <c r="C20" s="11"/>
      <c r="D20" s="11"/>
      <c r="E20" s="11"/>
      <c r="F20" s="11"/>
      <c r="G20" s="11"/>
      <c r="H20" s="11"/>
      <c r="I20" s="11"/>
      <c r="J20" s="11"/>
      <c r="K20" s="11"/>
    </row>
    <row r="21" spans="2:11" x14ac:dyDescent="0.2">
      <c r="B21" s="11"/>
      <c r="C21" s="11"/>
      <c r="D21" s="11"/>
      <c r="E21" s="11"/>
      <c r="F21" s="11"/>
      <c r="G21" s="11"/>
      <c r="H21" s="11"/>
      <c r="I21" s="11"/>
      <c r="J21" s="11"/>
      <c r="K21" s="11"/>
    </row>
    <row r="22" spans="2:11" x14ac:dyDescent="0.2">
      <c r="B22" s="11"/>
      <c r="C22" s="11"/>
      <c r="D22" s="11"/>
      <c r="E22" s="11"/>
      <c r="F22" s="11"/>
      <c r="G22" s="11"/>
      <c r="H22" s="11"/>
      <c r="I22" s="11"/>
      <c r="J22" s="11"/>
      <c r="K22" s="11"/>
    </row>
    <row r="23" spans="2:11" x14ac:dyDescent="0.2">
      <c r="B23" s="11"/>
      <c r="C23" s="11"/>
      <c r="D23" s="11"/>
      <c r="E23" s="11"/>
      <c r="F23" s="11"/>
      <c r="G23" s="11"/>
      <c r="H23" s="11"/>
      <c r="I23" s="11"/>
      <c r="J23" s="11"/>
      <c r="K23" s="11"/>
    </row>
    <row r="24" spans="2:11" x14ac:dyDescent="0.2">
      <c r="B24" s="11"/>
      <c r="C24" s="11"/>
      <c r="D24" s="11"/>
      <c r="E24" s="11"/>
      <c r="F24" s="11"/>
      <c r="G24" s="11"/>
      <c r="H24" s="11"/>
      <c r="I24" s="11"/>
      <c r="J24" s="11"/>
      <c r="K24" s="11"/>
    </row>
    <row r="25" spans="2:11" x14ac:dyDescent="0.2">
      <c r="B25" s="11"/>
      <c r="C25" s="11"/>
      <c r="D25" s="11"/>
      <c r="E25" s="11"/>
      <c r="F25" s="11"/>
      <c r="G25" s="11"/>
      <c r="H25" s="11"/>
      <c r="I25" s="11"/>
      <c r="J25" s="11"/>
      <c r="K25" s="11"/>
    </row>
    <row r="26" spans="2:11" x14ac:dyDescent="0.2">
      <c r="B26" s="11"/>
      <c r="C26" s="11"/>
      <c r="D26" s="11"/>
      <c r="E26" s="11"/>
      <c r="F26" s="11"/>
      <c r="G26" s="11"/>
      <c r="H26" s="11"/>
      <c r="I26" s="11"/>
      <c r="J26" s="11"/>
      <c r="K26" s="11"/>
    </row>
    <row r="27" spans="2:11" x14ac:dyDescent="0.2">
      <c r="B27" s="11"/>
      <c r="C27" s="11"/>
      <c r="D27" s="11"/>
      <c r="E27" s="11"/>
      <c r="F27" s="11"/>
      <c r="G27" s="11"/>
      <c r="H27" s="11"/>
      <c r="I27" s="11"/>
      <c r="J27" s="11"/>
      <c r="K27" s="11"/>
    </row>
    <row r="28" spans="2:11" x14ac:dyDescent="0.2">
      <c r="B28" s="11"/>
      <c r="C28" s="11"/>
      <c r="D28" s="11"/>
      <c r="E28" s="11"/>
      <c r="F28" s="11"/>
      <c r="G28" s="11"/>
      <c r="H28" s="11"/>
      <c r="I28" s="11"/>
      <c r="J28" s="11"/>
      <c r="K28" s="11"/>
    </row>
    <row r="29" spans="2:11" x14ac:dyDescent="0.2">
      <c r="B29" s="11"/>
      <c r="C29" s="11"/>
      <c r="D29" s="11"/>
      <c r="E29" s="11"/>
      <c r="F29" s="11"/>
      <c r="G29" s="11"/>
      <c r="H29" s="11"/>
      <c r="I29" s="11"/>
      <c r="J29" s="11"/>
      <c r="K29" s="11"/>
    </row>
    <row r="30" spans="2:11" x14ac:dyDescent="0.2">
      <c r="B30" s="11"/>
      <c r="C30" s="11"/>
      <c r="D30" s="11"/>
      <c r="E30" s="11"/>
      <c r="F30" s="11"/>
      <c r="G30" s="11"/>
      <c r="H30" s="11"/>
      <c r="I30" s="11"/>
      <c r="J30" s="11"/>
      <c r="K30" s="11"/>
    </row>
    <row r="31" spans="2:11" x14ac:dyDescent="0.2">
      <c r="B31" s="11"/>
      <c r="C31" s="11"/>
      <c r="D31" s="11"/>
      <c r="E31" s="11"/>
      <c r="F31" s="11"/>
      <c r="G31" s="11"/>
      <c r="H31" s="11"/>
      <c r="I31" s="11"/>
      <c r="J31" s="11"/>
      <c r="K31" s="11"/>
    </row>
    <row r="32" spans="2:11" x14ac:dyDescent="0.2">
      <c r="B32" s="11"/>
      <c r="C32" s="11"/>
      <c r="D32" s="11"/>
      <c r="E32" s="11"/>
      <c r="F32" s="11"/>
      <c r="G32" s="11"/>
      <c r="H32" s="11"/>
      <c r="I32" s="11"/>
      <c r="J32" s="11"/>
      <c r="K32" s="11"/>
    </row>
    <row r="33" spans="2:11" x14ac:dyDescent="0.2">
      <c r="B33" s="11"/>
      <c r="C33" s="11"/>
      <c r="D33" s="11"/>
      <c r="E33" s="11"/>
      <c r="F33" s="11"/>
      <c r="G33" s="11"/>
      <c r="H33" s="11"/>
      <c r="I33" s="11"/>
      <c r="J33" s="11"/>
      <c r="K33" s="11"/>
    </row>
    <row r="34" spans="2:11" x14ac:dyDescent="0.2">
      <c r="B34" s="11"/>
      <c r="C34" s="11"/>
      <c r="D34" s="11"/>
      <c r="E34" s="11"/>
      <c r="F34" s="11"/>
      <c r="G34" s="11"/>
      <c r="H34" s="11"/>
      <c r="I34" s="11"/>
      <c r="J34" s="11"/>
      <c r="K34" s="11"/>
    </row>
    <row r="35" spans="2:11" x14ac:dyDescent="0.2">
      <c r="B35" s="11"/>
      <c r="C35" s="11"/>
      <c r="D35" s="11"/>
      <c r="E35" s="11"/>
      <c r="F35" s="11"/>
      <c r="G35" s="11"/>
      <c r="H35" s="11"/>
      <c r="I35" s="11"/>
      <c r="J35" s="11"/>
      <c r="K35" s="11"/>
    </row>
    <row r="36" spans="2:11" x14ac:dyDescent="0.2">
      <c r="B36" s="11"/>
      <c r="C36" s="11"/>
      <c r="D36" s="11"/>
      <c r="E36" s="11"/>
      <c r="F36" s="11"/>
      <c r="G36" s="11"/>
      <c r="H36" s="11"/>
      <c r="I36" s="11"/>
      <c r="J36" s="11"/>
      <c r="K36" s="11"/>
    </row>
    <row r="37" spans="2:11" x14ac:dyDescent="0.2">
      <c r="B37" s="11"/>
      <c r="C37" s="11"/>
      <c r="D37" s="11"/>
      <c r="E37" s="11"/>
      <c r="F37" s="11"/>
      <c r="G37" s="11"/>
      <c r="H37" s="11"/>
      <c r="I37" s="11"/>
      <c r="J37" s="11"/>
      <c r="K37" s="11"/>
    </row>
    <row r="38" spans="2:11" ht="113" customHeight="1" x14ac:dyDescent="0.2">
      <c r="B38" s="11"/>
      <c r="C38" s="11"/>
      <c r="D38" s="11"/>
      <c r="E38" s="11"/>
      <c r="F38" s="11"/>
      <c r="G38" s="11"/>
      <c r="H38" s="11"/>
      <c r="I38" s="11"/>
      <c r="J38" s="11"/>
      <c r="K38" s="11"/>
    </row>
  </sheetData>
  <mergeCells count="2">
    <mergeCell ref="B3:K9"/>
    <mergeCell ref="B11:K38"/>
  </mergeCells>
  <printOptions gridLines="1"/>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1"/>
  <sheetViews>
    <sheetView zoomScaleNormal="120" workbookViewId="0">
      <selection activeCell="C14" sqref="C14"/>
    </sheetView>
  </sheetViews>
  <sheetFormatPr baseColWidth="10" defaultColWidth="13.5" defaultRowHeight="15" x14ac:dyDescent="0.2"/>
  <cols>
    <col min="1" max="1" width="10.1640625" bestFit="1" customWidth="1"/>
    <col min="2" max="2" width="29.6640625" bestFit="1" customWidth="1"/>
    <col min="3" max="3" width="58.83203125" customWidth="1"/>
    <col min="4" max="4" width="13.6640625" customWidth="1"/>
    <col min="5" max="5" width="15" customWidth="1"/>
    <col min="6" max="6" width="14" style="1" bestFit="1" customWidth="1"/>
    <col min="7" max="8" width="11.33203125" customWidth="1"/>
    <col min="9" max="9" width="11.33203125" bestFit="1" customWidth="1"/>
    <col min="10" max="10" width="16.83203125" bestFit="1" customWidth="1"/>
    <col min="11" max="11" width="14.5" bestFit="1" customWidth="1"/>
    <col min="12" max="12" width="10.83203125" customWidth="1"/>
    <col min="13" max="14" width="11.33203125" bestFit="1" customWidth="1"/>
    <col min="15" max="15" width="16.6640625" customWidth="1"/>
    <col min="16" max="16" width="13.6640625" bestFit="1" customWidth="1"/>
  </cols>
  <sheetData>
    <row r="1" spans="1:16" s="8" customFormat="1" ht="32" customHeight="1" x14ac:dyDescent="0.2">
      <c r="A1" s="3" t="s">
        <v>128</v>
      </c>
      <c r="B1" s="3" t="s">
        <v>1</v>
      </c>
      <c r="C1" s="3" t="s">
        <v>0</v>
      </c>
      <c r="D1" s="3" t="s">
        <v>141</v>
      </c>
      <c r="E1" s="4" t="s">
        <v>129</v>
      </c>
      <c r="F1" s="5" t="s">
        <v>131</v>
      </c>
      <c r="G1" s="4" t="s">
        <v>132</v>
      </c>
      <c r="H1" s="4" t="s">
        <v>2</v>
      </c>
      <c r="I1" s="4" t="s">
        <v>126</v>
      </c>
      <c r="J1" s="6" t="s">
        <v>130</v>
      </c>
      <c r="K1" s="6" t="s">
        <v>3</v>
      </c>
      <c r="L1" s="6" t="s">
        <v>133</v>
      </c>
      <c r="M1" s="6" t="s">
        <v>4</v>
      </c>
      <c r="N1" s="6" t="s">
        <v>127</v>
      </c>
      <c r="O1" s="7" t="s">
        <v>5</v>
      </c>
      <c r="P1" s="7" t="s">
        <v>6</v>
      </c>
    </row>
    <row r="2" spans="1:16" x14ac:dyDescent="0.2">
      <c r="A2" s="1">
        <v>45322</v>
      </c>
      <c r="B2" t="s">
        <v>134</v>
      </c>
      <c r="C2" t="s">
        <v>7</v>
      </c>
      <c r="E2">
        <v>1</v>
      </c>
      <c r="F2" s="1">
        <f t="shared" ref="F2:F33" si="0">WORKDAY(A2-DAY(A2)+1,E2-1)</f>
        <v>45292</v>
      </c>
      <c r="J2">
        <f t="shared" ref="J2:J33" si="1">E2+1</f>
        <v>2</v>
      </c>
      <c r="K2" s="1">
        <f t="shared" ref="K2:K33" si="2">WORKDAY(A2-DAY(A2)+1,J2-1)</f>
        <v>45293</v>
      </c>
    </row>
    <row r="3" spans="1:16" x14ac:dyDescent="0.2">
      <c r="A3" s="1">
        <v>45322</v>
      </c>
      <c r="B3" t="s">
        <v>134</v>
      </c>
      <c r="C3" t="s">
        <v>8</v>
      </c>
      <c r="E3">
        <v>1</v>
      </c>
      <c r="F3" s="1">
        <f t="shared" si="0"/>
        <v>45292</v>
      </c>
      <c r="J3">
        <f t="shared" si="1"/>
        <v>2</v>
      </c>
      <c r="K3" s="1">
        <f t="shared" si="2"/>
        <v>45293</v>
      </c>
    </row>
    <row r="4" spans="1:16" x14ac:dyDescent="0.2">
      <c r="A4" s="1">
        <v>45322</v>
      </c>
      <c r="B4" t="s">
        <v>134</v>
      </c>
      <c r="C4" t="s">
        <v>9</v>
      </c>
      <c r="E4">
        <v>1</v>
      </c>
      <c r="F4" s="1">
        <f t="shared" si="0"/>
        <v>45292</v>
      </c>
      <c r="J4">
        <f t="shared" si="1"/>
        <v>2</v>
      </c>
      <c r="K4" s="1">
        <f t="shared" si="2"/>
        <v>45293</v>
      </c>
    </row>
    <row r="5" spans="1:16" x14ac:dyDescent="0.2">
      <c r="A5" s="1">
        <v>45322</v>
      </c>
      <c r="B5" t="s">
        <v>134</v>
      </c>
      <c r="C5" t="s">
        <v>10</v>
      </c>
      <c r="E5">
        <v>1</v>
      </c>
      <c r="F5" s="1">
        <f t="shared" si="0"/>
        <v>45292</v>
      </c>
      <c r="J5">
        <f t="shared" si="1"/>
        <v>2</v>
      </c>
      <c r="K5" s="1">
        <f t="shared" si="2"/>
        <v>45293</v>
      </c>
    </row>
    <row r="6" spans="1:16" x14ac:dyDescent="0.2">
      <c r="A6" s="1">
        <v>45322</v>
      </c>
      <c r="B6" t="s">
        <v>134</v>
      </c>
      <c r="C6" t="s">
        <v>11</v>
      </c>
      <c r="E6">
        <v>1</v>
      </c>
      <c r="F6" s="1">
        <f t="shared" si="0"/>
        <v>45292</v>
      </c>
      <c r="J6">
        <f t="shared" si="1"/>
        <v>2</v>
      </c>
      <c r="K6" s="1">
        <f t="shared" si="2"/>
        <v>45293</v>
      </c>
    </row>
    <row r="7" spans="1:16" x14ac:dyDescent="0.2">
      <c r="A7" s="1">
        <v>45322</v>
      </c>
      <c r="B7" t="s">
        <v>134</v>
      </c>
      <c r="C7" t="s">
        <v>12</v>
      </c>
      <c r="E7">
        <v>1</v>
      </c>
      <c r="F7" s="1">
        <f t="shared" si="0"/>
        <v>45292</v>
      </c>
      <c r="J7">
        <f t="shared" si="1"/>
        <v>2</v>
      </c>
      <c r="K7" s="1">
        <f t="shared" si="2"/>
        <v>45293</v>
      </c>
    </row>
    <row r="8" spans="1:16" x14ac:dyDescent="0.2">
      <c r="A8" s="1">
        <v>45322</v>
      </c>
      <c r="B8" t="s">
        <v>134</v>
      </c>
      <c r="C8" t="s">
        <v>44</v>
      </c>
      <c r="E8">
        <v>1</v>
      </c>
      <c r="F8" s="1">
        <f t="shared" si="0"/>
        <v>45292</v>
      </c>
      <c r="J8">
        <f t="shared" si="1"/>
        <v>2</v>
      </c>
      <c r="K8" s="1">
        <f t="shared" si="2"/>
        <v>45293</v>
      </c>
    </row>
    <row r="9" spans="1:16" x14ac:dyDescent="0.2">
      <c r="A9" s="1">
        <v>45322</v>
      </c>
      <c r="B9" t="s">
        <v>134</v>
      </c>
      <c r="C9" t="s">
        <v>45</v>
      </c>
      <c r="E9">
        <v>1</v>
      </c>
      <c r="F9" s="1">
        <f t="shared" si="0"/>
        <v>45292</v>
      </c>
      <c r="J9">
        <f t="shared" si="1"/>
        <v>2</v>
      </c>
      <c r="K9" s="1">
        <f t="shared" si="2"/>
        <v>45293</v>
      </c>
    </row>
    <row r="10" spans="1:16" x14ac:dyDescent="0.2">
      <c r="A10" s="1">
        <v>45322</v>
      </c>
      <c r="B10" t="s">
        <v>134</v>
      </c>
      <c r="C10" t="s">
        <v>46</v>
      </c>
      <c r="E10">
        <v>1</v>
      </c>
      <c r="F10" s="1">
        <f t="shared" si="0"/>
        <v>45292</v>
      </c>
      <c r="J10">
        <f t="shared" si="1"/>
        <v>2</v>
      </c>
      <c r="K10" s="1">
        <f t="shared" si="2"/>
        <v>45293</v>
      </c>
    </row>
    <row r="11" spans="1:16" x14ac:dyDescent="0.2">
      <c r="A11" s="1">
        <v>45322</v>
      </c>
      <c r="B11" t="s">
        <v>134</v>
      </c>
      <c r="C11" t="s">
        <v>47</v>
      </c>
      <c r="E11">
        <v>1</v>
      </c>
      <c r="F11" s="1">
        <f t="shared" si="0"/>
        <v>45292</v>
      </c>
      <c r="J11">
        <f t="shared" si="1"/>
        <v>2</v>
      </c>
      <c r="K11" s="1">
        <f t="shared" si="2"/>
        <v>45293</v>
      </c>
    </row>
    <row r="12" spans="1:16" x14ac:dyDescent="0.2">
      <c r="A12" s="1">
        <v>45322</v>
      </c>
      <c r="B12" t="s">
        <v>134</v>
      </c>
      <c r="C12" t="s">
        <v>80</v>
      </c>
      <c r="E12">
        <v>1</v>
      </c>
      <c r="F12" s="1">
        <f t="shared" si="0"/>
        <v>45292</v>
      </c>
      <c r="J12">
        <f t="shared" si="1"/>
        <v>2</v>
      </c>
      <c r="K12" s="1">
        <f t="shared" si="2"/>
        <v>45293</v>
      </c>
    </row>
    <row r="13" spans="1:16" x14ac:dyDescent="0.2">
      <c r="A13" s="1">
        <v>45322</v>
      </c>
      <c r="B13" t="s">
        <v>134</v>
      </c>
      <c r="C13" t="s">
        <v>81</v>
      </c>
      <c r="E13">
        <v>1</v>
      </c>
      <c r="F13" s="1">
        <f t="shared" si="0"/>
        <v>45292</v>
      </c>
      <c r="J13">
        <f t="shared" si="1"/>
        <v>2</v>
      </c>
      <c r="K13" s="1">
        <f t="shared" si="2"/>
        <v>45293</v>
      </c>
    </row>
    <row r="14" spans="1:16" x14ac:dyDescent="0.2">
      <c r="A14" s="1">
        <v>45322</v>
      </c>
      <c r="B14" t="s">
        <v>134</v>
      </c>
      <c r="C14" t="s">
        <v>82</v>
      </c>
      <c r="E14">
        <v>1</v>
      </c>
      <c r="F14" s="1">
        <f t="shared" si="0"/>
        <v>45292</v>
      </c>
      <c r="J14">
        <f t="shared" si="1"/>
        <v>2</v>
      </c>
      <c r="K14" s="1">
        <f t="shared" si="2"/>
        <v>45293</v>
      </c>
    </row>
    <row r="15" spans="1:16" x14ac:dyDescent="0.2">
      <c r="A15" s="1">
        <v>45322</v>
      </c>
      <c r="B15" t="s">
        <v>134</v>
      </c>
      <c r="C15" t="s">
        <v>83</v>
      </c>
      <c r="E15">
        <v>1</v>
      </c>
      <c r="F15" s="1">
        <f t="shared" si="0"/>
        <v>45292</v>
      </c>
      <c r="J15">
        <f t="shared" si="1"/>
        <v>2</v>
      </c>
      <c r="K15" s="1">
        <f t="shared" si="2"/>
        <v>45293</v>
      </c>
    </row>
    <row r="16" spans="1:16" x14ac:dyDescent="0.2">
      <c r="A16" s="1">
        <v>45322</v>
      </c>
      <c r="B16" t="s">
        <v>120</v>
      </c>
      <c r="C16" t="s">
        <v>32</v>
      </c>
      <c r="E16">
        <v>2</v>
      </c>
      <c r="F16" s="1">
        <f t="shared" si="0"/>
        <v>45293</v>
      </c>
      <c r="J16">
        <f t="shared" si="1"/>
        <v>3</v>
      </c>
      <c r="K16" s="1">
        <f t="shared" si="2"/>
        <v>45294</v>
      </c>
    </row>
    <row r="17" spans="1:11" x14ac:dyDescent="0.2">
      <c r="A17" s="1">
        <v>45322</v>
      </c>
      <c r="B17" t="s">
        <v>120</v>
      </c>
      <c r="C17" t="s">
        <v>100</v>
      </c>
      <c r="E17">
        <v>2</v>
      </c>
      <c r="F17" s="1">
        <f t="shared" si="0"/>
        <v>45293</v>
      </c>
      <c r="J17">
        <f t="shared" si="1"/>
        <v>3</v>
      </c>
      <c r="K17" s="1">
        <f t="shared" si="2"/>
        <v>45294</v>
      </c>
    </row>
    <row r="18" spans="1:11" x14ac:dyDescent="0.2">
      <c r="A18" s="1">
        <v>45322</v>
      </c>
      <c r="B18" t="s">
        <v>120</v>
      </c>
      <c r="C18" t="s">
        <v>101</v>
      </c>
      <c r="E18">
        <v>2</v>
      </c>
      <c r="F18" s="1">
        <f t="shared" si="0"/>
        <v>45293</v>
      </c>
      <c r="J18">
        <f t="shared" si="1"/>
        <v>3</v>
      </c>
      <c r="K18" s="1">
        <f t="shared" si="2"/>
        <v>45294</v>
      </c>
    </row>
    <row r="19" spans="1:11" x14ac:dyDescent="0.2">
      <c r="A19" s="1">
        <v>45322</v>
      </c>
      <c r="B19" t="s">
        <v>120</v>
      </c>
      <c r="C19" t="s">
        <v>64</v>
      </c>
      <c r="E19">
        <v>2</v>
      </c>
      <c r="F19" s="1">
        <f t="shared" si="0"/>
        <v>45293</v>
      </c>
      <c r="J19">
        <f t="shared" si="1"/>
        <v>3</v>
      </c>
      <c r="K19" s="1">
        <f t="shared" si="2"/>
        <v>45294</v>
      </c>
    </row>
    <row r="20" spans="1:11" x14ac:dyDescent="0.2">
      <c r="A20" s="1">
        <v>45322</v>
      </c>
      <c r="B20" t="s">
        <v>120</v>
      </c>
      <c r="C20" t="s">
        <v>65</v>
      </c>
      <c r="E20">
        <v>2</v>
      </c>
      <c r="F20" s="1">
        <f t="shared" si="0"/>
        <v>45293</v>
      </c>
      <c r="J20">
        <f t="shared" si="1"/>
        <v>3</v>
      </c>
      <c r="K20" s="1">
        <f t="shared" si="2"/>
        <v>45294</v>
      </c>
    </row>
    <row r="21" spans="1:11" x14ac:dyDescent="0.2">
      <c r="A21" s="1">
        <v>45322</v>
      </c>
      <c r="B21" t="s">
        <v>120</v>
      </c>
      <c r="C21" t="s">
        <v>31</v>
      </c>
      <c r="E21">
        <v>2</v>
      </c>
      <c r="F21" s="1">
        <f t="shared" si="0"/>
        <v>45293</v>
      </c>
      <c r="J21">
        <f t="shared" si="1"/>
        <v>3</v>
      </c>
      <c r="K21" s="1">
        <f t="shared" si="2"/>
        <v>45294</v>
      </c>
    </row>
    <row r="22" spans="1:11" x14ac:dyDescent="0.2">
      <c r="A22" s="1">
        <v>45322</v>
      </c>
      <c r="B22" t="s">
        <v>138</v>
      </c>
      <c r="C22" t="s">
        <v>23</v>
      </c>
      <c r="E22">
        <v>3</v>
      </c>
      <c r="F22" s="1">
        <f t="shared" si="0"/>
        <v>45294</v>
      </c>
      <c r="J22">
        <f t="shared" si="1"/>
        <v>4</v>
      </c>
      <c r="K22" s="1">
        <f t="shared" si="2"/>
        <v>45295</v>
      </c>
    </row>
    <row r="23" spans="1:11" x14ac:dyDescent="0.2">
      <c r="A23" s="1">
        <v>45322</v>
      </c>
      <c r="B23" t="s">
        <v>138</v>
      </c>
      <c r="C23" t="s">
        <v>56</v>
      </c>
      <c r="E23">
        <v>3</v>
      </c>
      <c r="F23" s="1">
        <f t="shared" si="0"/>
        <v>45294</v>
      </c>
      <c r="J23">
        <f t="shared" si="1"/>
        <v>4</v>
      </c>
      <c r="K23" s="1">
        <f t="shared" si="2"/>
        <v>45295</v>
      </c>
    </row>
    <row r="24" spans="1:11" x14ac:dyDescent="0.2">
      <c r="A24" s="1">
        <v>45322</v>
      </c>
      <c r="B24" t="s">
        <v>138</v>
      </c>
      <c r="C24" t="s">
        <v>24</v>
      </c>
      <c r="E24">
        <v>3</v>
      </c>
      <c r="F24" s="1">
        <f t="shared" si="0"/>
        <v>45294</v>
      </c>
      <c r="J24">
        <f t="shared" si="1"/>
        <v>4</v>
      </c>
      <c r="K24" s="1">
        <f t="shared" si="2"/>
        <v>45295</v>
      </c>
    </row>
    <row r="25" spans="1:11" x14ac:dyDescent="0.2">
      <c r="A25" s="1">
        <v>45322</v>
      </c>
      <c r="B25" t="s">
        <v>138</v>
      </c>
      <c r="C25" t="s">
        <v>57</v>
      </c>
      <c r="E25">
        <v>3</v>
      </c>
      <c r="F25" s="1">
        <f t="shared" si="0"/>
        <v>45294</v>
      </c>
      <c r="J25">
        <f t="shared" si="1"/>
        <v>4</v>
      </c>
      <c r="K25" s="1">
        <f t="shared" si="2"/>
        <v>45295</v>
      </c>
    </row>
    <row r="26" spans="1:11" x14ac:dyDescent="0.2">
      <c r="A26" s="1">
        <v>45322</v>
      </c>
      <c r="B26" t="s">
        <v>138</v>
      </c>
      <c r="C26" t="s">
        <v>93</v>
      </c>
      <c r="E26">
        <v>3</v>
      </c>
      <c r="F26" s="1">
        <f t="shared" si="0"/>
        <v>45294</v>
      </c>
      <c r="J26">
        <f t="shared" si="1"/>
        <v>4</v>
      </c>
      <c r="K26" s="1">
        <f t="shared" si="2"/>
        <v>45295</v>
      </c>
    </row>
    <row r="27" spans="1:11" x14ac:dyDescent="0.2">
      <c r="A27" s="1">
        <v>45322</v>
      </c>
      <c r="B27" t="s">
        <v>138</v>
      </c>
      <c r="C27" t="s">
        <v>92</v>
      </c>
      <c r="E27">
        <v>3</v>
      </c>
      <c r="F27" s="1">
        <f t="shared" si="0"/>
        <v>45294</v>
      </c>
      <c r="J27">
        <f t="shared" si="1"/>
        <v>4</v>
      </c>
      <c r="K27" s="1">
        <f t="shared" si="2"/>
        <v>45295</v>
      </c>
    </row>
    <row r="28" spans="1:11" x14ac:dyDescent="0.2">
      <c r="A28" s="1">
        <v>45322</v>
      </c>
      <c r="B28" t="s">
        <v>135</v>
      </c>
      <c r="C28" t="s">
        <v>49</v>
      </c>
      <c r="E28">
        <v>3</v>
      </c>
      <c r="F28" s="1">
        <f t="shared" si="0"/>
        <v>45294</v>
      </c>
      <c r="J28">
        <f t="shared" si="1"/>
        <v>4</v>
      </c>
      <c r="K28" s="1">
        <f t="shared" si="2"/>
        <v>45295</v>
      </c>
    </row>
    <row r="29" spans="1:11" x14ac:dyDescent="0.2">
      <c r="A29" s="1">
        <v>45322</v>
      </c>
      <c r="B29" t="s">
        <v>135</v>
      </c>
      <c r="C29" t="s">
        <v>85</v>
      </c>
      <c r="E29">
        <v>3</v>
      </c>
      <c r="F29" s="1">
        <f t="shared" si="0"/>
        <v>45294</v>
      </c>
      <c r="J29">
        <f t="shared" si="1"/>
        <v>4</v>
      </c>
      <c r="K29" s="1">
        <f t="shared" si="2"/>
        <v>45295</v>
      </c>
    </row>
    <row r="30" spans="1:11" x14ac:dyDescent="0.2">
      <c r="A30" s="1">
        <v>45322</v>
      </c>
      <c r="B30" t="s">
        <v>135</v>
      </c>
      <c r="C30" t="s">
        <v>13</v>
      </c>
      <c r="E30">
        <v>3</v>
      </c>
      <c r="F30" s="1">
        <f t="shared" si="0"/>
        <v>45294</v>
      </c>
      <c r="J30">
        <f t="shared" si="1"/>
        <v>4</v>
      </c>
      <c r="K30" s="1">
        <f t="shared" si="2"/>
        <v>45295</v>
      </c>
    </row>
    <row r="31" spans="1:11" x14ac:dyDescent="0.2">
      <c r="A31" s="1">
        <v>45322</v>
      </c>
      <c r="B31" t="s">
        <v>135</v>
      </c>
      <c r="C31" t="s">
        <v>14</v>
      </c>
      <c r="E31">
        <v>3</v>
      </c>
      <c r="F31" s="1">
        <f t="shared" si="0"/>
        <v>45294</v>
      </c>
      <c r="J31">
        <f t="shared" si="1"/>
        <v>4</v>
      </c>
      <c r="K31" s="1">
        <f t="shared" si="2"/>
        <v>45295</v>
      </c>
    </row>
    <row r="32" spans="1:11" x14ac:dyDescent="0.2">
      <c r="A32" s="1">
        <v>45322</v>
      </c>
      <c r="B32" t="s">
        <v>135</v>
      </c>
      <c r="C32" t="s">
        <v>15</v>
      </c>
      <c r="E32">
        <v>3</v>
      </c>
      <c r="F32" s="1">
        <f t="shared" si="0"/>
        <v>45294</v>
      </c>
      <c r="J32">
        <f t="shared" si="1"/>
        <v>4</v>
      </c>
      <c r="K32" s="1">
        <f t="shared" si="2"/>
        <v>45295</v>
      </c>
    </row>
    <row r="33" spans="1:11" x14ac:dyDescent="0.2">
      <c r="A33" s="1">
        <v>45322</v>
      </c>
      <c r="B33" t="s">
        <v>135</v>
      </c>
      <c r="C33" t="s">
        <v>84</v>
      </c>
      <c r="E33">
        <v>3</v>
      </c>
      <c r="F33" s="1">
        <f t="shared" si="0"/>
        <v>45294</v>
      </c>
      <c r="J33">
        <f t="shared" si="1"/>
        <v>4</v>
      </c>
      <c r="K33" s="1">
        <f t="shared" si="2"/>
        <v>45295</v>
      </c>
    </row>
    <row r="34" spans="1:11" x14ac:dyDescent="0.2">
      <c r="A34" s="1">
        <v>45322</v>
      </c>
      <c r="B34" t="s">
        <v>135</v>
      </c>
      <c r="C34" t="s">
        <v>48</v>
      </c>
      <c r="E34">
        <v>3</v>
      </c>
      <c r="F34" s="1">
        <f t="shared" ref="F34:F65" si="3">WORKDAY(A34-DAY(A34)+1,E34-1)</f>
        <v>45294</v>
      </c>
      <c r="J34">
        <f t="shared" ref="J34:J65" si="4">E34+1</f>
        <v>4</v>
      </c>
      <c r="K34" s="1">
        <f t="shared" ref="K34:K65" si="5">WORKDAY(A34-DAY(A34)+1,J34-1)</f>
        <v>45295</v>
      </c>
    </row>
    <row r="35" spans="1:11" x14ac:dyDescent="0.2">
      <c r="A35" s="1">
        <v>45322</v>
      </c>
      <c r="B35" t="s">
        <v>139</v>
      </c>
      <c r="C35" t="s">
        <v>58</v>
      </c>
      <c r="E35">
        <v>3</v>
      </c>
      <c r="F35" s="1">
        <f t="shared" si="3"/>
        <v>45294</v>
      </c>
      <c r="J35">
        <f t="shared" si="4"/>
        <v>4</v>
      </c>
      <c r="K35" s="1">
        <f t="shared" si="5"/>
        <v>45295</v>
      </c>
    </row>
    <row r="36" spans="1:11" x14ac:dyDescent="0.2">
      <c r="A36" s="1">
        <v>45322</v>
      </c>
      <c r="B36" t="s">
        <v>139</v>
      </c>
      <c r="C36" t="s">
        <v>94</v>
      </c>
      <c r="E36">
        <v>3</v>
      </c>
      <c r="F36" s="1">
        <f t="shared" si="3"/>
        <v>45294</v>
      </c>
      <c r="J36">
        <f t="shared" si="4"/>
        <v>4</v>
      </c>
      <c r="K36" s="1">
        <f t="shared" si="5"/>
        <v>45295</v>
      </c>
    </row>
    <row r="37" spans="1:11" x14ac:dyDescent="0.2">
      <c r="A37" s="1">
        <v>45322</v>
      </c>
      <c r="B37" t="s">
        <v>139</v>
      </c>
      <c r="C37" t="s">
        <v>25</v>
      </c>
      <c r="E37">
        <v>3</v>
      </c>
      <c r="F37" s="1">
        <f t="shared" si="3"/>
        <v>45294</v>
      </c>
      <c r="J37">
        <f t="shared" si="4"/>
        <v>4</v>
      </c>
      <c r="K37" s="1">
        <f t="shared" si="5"/>
        <v>45295</v>
      </c>
    </row>
    <row r="38" spans="1:11" x14ac:dyDescent="0.2">
      <c r="A38" s="1">
        <v>45322</v>
      </c>
      <c r="B38" t="s">
        <v>139</v>
      </c>
      <c r="C38" t="s">
        <v>59</v>
      </c>
      <c r="E38">
        <v>3</v>
      </c>
      <c r="F38" s="1">
        <f t="shared" si="3"/>
        <v>45294</v>
      </c>
      <c r="J38">
        <f t="shared" si="4"/>
        <v>4</v>
      </c>
      <c r="K38" s="1">
        <f t="shared" si="5"/>
        <v>45295</v>
      </c>
    </row>
    <row r="39" spans="1:11" x14ac:dyDescent="0.2">
      <c r="A39" s="1">
        <v>45322</v>
      </c>
      <c r="B39" t="s">
        <v>139</v>
      </c>
      <c r="C39" t="s">
        <v>95</v>
      </c>
      <c r="E39">
        <v>3</v>
      </c>
      <c r="F39" s="1">
        <f t="shared" si="3"/>
        <v>45294</v>
      </c>
      <c r="J39">
        <f t="shared" si="4"/>
        <v>4</v>
      </c>
      <c r="K39" s="1">
        <f t="shared" si="5"/>
        <v>45295</v>
      </c>
    </row>
    <row r="40" spans="1:11" x14ac:dyDescent="0.2">
      <c r="A40" s="1">
        <v>45322</v>
      </c>
      <c r="B40" t="s">
        <v>139</v>
      </c>
      <c r="C40" t="s">
        <v>26</v>
      </c>
      <c r="E40">
        <v>3</v>
      </c>
      <c r="F40" s="1">
        <f t="shared" si="3"/>
        <v>45294</v>
      </c>
      <c r="J40">
        <f t="shared" si="4"/>
        <v>4</v>
      </c>
      <c r="K40" s="1">
        <f t="shared" si="5"/>
        <v>45295</v>
      </c>
    </row>
    <row r="41" spans="1:11" x14ac:dyDescent="0.2">
      <c r="A41" s="1">
        <v>45322</v>
      </c>
      <c r="B41" t="s">
        <v>117</v>
      </c>
      <c r="C41" t="s">
        <v>90</v>
      </c>
      <c r="E41">
        <v>3</v>
      </c>
      <c r="F41" s="1">
        <f t="shared" si="3"/>
        <v>45294</v>
      </c>
      <c r="J41">
        <f t="shared" si="4"/>
        <v>4</v>
      </c>
      <c r="K41" s="1">
        <f t="shared" si="5"/>
        <v>45295</v>
      </c>
    </row>
    <row r="42" spans="1:11" x14ac:dyDescent="0.2">
      <c r="A42" s="1">
        <v>45322</v>
      </c>
      <c r="B42" t="s">
        <v>117</v>
      </c>
      <c r="C42" t="s">
        <v>91</v>
      </c>
      <c r="E42">
        <v>3</v>
      </c>
      <c r="F42" s="1">
        <f t="shared" si="3"/>
        <v>45294</v>
      </c>
      <c r="J42">
        <f t="shared" si="4"/>
        <v>4</v>
      </c>
      <c r="K42" s="1">
        <f t="shared" si="5"/>
        <v>45295</v>
      </c>
    </row>
    <row r="43" spans="1:11" x14ac:dyDescent="0.2">
      <c r="A43" s="1">
        <v>45322</v>
      </c>
      <c r="B43" t="s">
        <v>117</v>
      </c>
      <c r="C43" t="s">
        <v>54</v>
      </c>
      <c r="E43">
        <v>3</v>
      </c>
      <c r="F43" s="1">
        <f t="shared" si="3"/>
        <v>45294</v>
      </c>
      <c r="J43">
        <f t="shared" si="4"/>
        <v>4</v>
      </c>
      <c r="K43" s="1">
        <f t="shared" si="5"/>
        <v>45295</v>
      </c>
    </row>
    <row r="44" spans="1:11" x14ac:dyDescent="0.2">
      <c r="A44" s="1">
        <v>45322</v>
      </c>
      <c r="B44" t="s">
        <v>117</v>
      </c>
      <c r="C44" t="s">
        <v>22</v>
      </c>
      <c r="E44">
        <v>3</v>
      </c>
      <c r="F44" s="1">
        <f t="shared" si="3"/>
        <v>45294</v>
      </c>
      <c r="J44">
        <f t="shared" si="4"/>
        <v>4</v>
      </c>
      <c r="K44" s="1">
        <f t="shared" si="5"/>
        <v>45295</v>
      </c>
    </row>
    <row r="45" spans="1:11" x14ac:dyDescent="0.2">
      <c r="A45" s="1">
        <v>45322</v>
      </c>
      <c r="B45" t="s">
        <v>117</v>
      </c>
      <c r="C45" t="s">
        <v>21</v>
      </c>
      <c r="E45">
        <v>3</v>
      </c>
      <c r="F45" s="1">
        <f t="shared" si="3"/>
        <v>45294</v>
      </c>
      <c r="J45">
        <f t="shared" si="4"/>
        <v>4</v>
      </c>
      <c r="K45" s="1">
        <f t="shared" si="5"/>
        <v>45295</v>
      </c>
    </row>
    <row r="46" spans="1:11" x14ac:dyDescent="0.2">
      <c r="A46" s="1">
        <v>45322</v>
      </c>
      <c r="B46" t="s">
        <v>117</v>
      </c>
      <c r="C46" t="s">
        <v>55</v>
      </c>
      <c r="E46">
        <v>3</v>
      </c>
      <c r="F46" s="1">
        <f t="shared" si="3"/>
        <v>45294</v>
      </c>
      <c r="J46">
        <f t="shared" si="4"/>
        <v>4</v>
      </c>
      <c r="K46" s="1">
        <f t="shared" si="5"/>
        <v>45295</v>
      </c>
    </row>
    <row r="47" spans="1:11" x14ac:dyDescent="0.2">
      <c r="A47" s="1">
        <v>45322</v>
      </c>
      <c r="B47" t="s">
        <v>118</v>
      </c>
      <c r="C47" t="s">
        <v>97</v>
      </c>
      <c r="E47">
        <v>4</v>
      </c>
      <c r="F47" s="1">
        <f t="shared" si="3"/>
        <v>45295</v>
      </c>
      <c r="J47">
        <f t="shared" si="4"/>
        <v>5</v>
      </c>
      <c r="K47" s="1">
        <f t="shared" si="5"/>
        <v>45296</v>
      </c>
    </row>
    <row r="48" spans="1:11" x14ac:dyDescent="0.2">
      <c r="A48" s="1">
        <v>45322</v>
      </c>
      <c r="B48" t="s">
        <v>118</v>
      </c>
      <c r="C48" t="s">
        <v>28</v>
      </c>
      <c r="E48">
        <v>4</v>
      </c>
      <c r="F48" s="1">
        <f t="shared" si="3"/>
        <v>45295</v>
      </c>
      <c r="J48">
        <f t="shared" si="4"/>
        <v>5</v>
      </c>
      <c r="K48" s="1">
        <f t="shared" si="5"/>
        <v>45296</v>
      </c>
    </row>
    <row r="49" spans="1:11" x14ac:dyDescent="0.2">
      <c r="A49" s="1">
        <v>45322</v>
      </c>
      <c r="B49" t="s">
        <v>118</v>
      </c>
      <c r="C49" t="s">
        <v>96</v>
      </c>
      <c r="E49">
        <v>4</v>
      </c>
      <c r="F49" s="1">
        <f t="shared" si="3"/>
        <v>45295</v>
      </c>
      <c r="J49">
        <f t="shared" si="4"/>
        <v>5</v>
      </c>
      <c r="K49" s="1">
        <f t="shared" si="5"/>
        <v>45296</v>
      </c>
    </row>
    <row r="50" spans="1:11" x14ac:dyDescent="0.2">
      <c r="A50" s="1">
        <v>45322</v>
      </c>
      <c r="B50" t="s">
        <v>118</v>
      </c>
      <c r="C50" t="s">
        <v>27</v>
      </c>
      <c r="E50">
        <v>4</v>
      </c>
      <c r="F50" s="1">
        <f t="shared" si="3"/>
        <v>45295</v>
      </c>
      <c r="J50">
        <f t="shared" si="4"/>
        <v>5</v>
      </c>
      <c r="K50" s="1">
        <f t="shared" si="5"/>
        <v>45296</v>
      </c>
    </row>
    <row r="51" spans="1:11" x14ac:dyDescent="0.2">
      <c r="A51" s="1">
        <v>45322</v>
      </c>
      <c r="B51" t="s">
        <v>118</v>
      </c>
      <c r="C51" t="s">
        <v>61</v>
      </c>
      <c r="E51">
        <v>4</v>
      </c>
      <c r="F51" s="1">
        <f t="shared" si="3"/>
        <v>45295</v>
      </c>
      <c r="J51">
        <f t="shared" si="4"/>
        <v>5</v>
      </c>
      <c r="K51" s="1">
        <f t="shared" si="5"/>
        <v>45296</v>
      </c>
    </row>
    <row r="52" spans="1:11" x14ac:dyDescent="0.2">
      <c r="A52" s="1">
        <v>45322</v>
      </c>
      <c r="B52" t="s">
        <v>118</v>
      </c>
      <c r="C52" t="s">
        <v>60</v>
      </c>
      <c r="E52">
        <v>4</v>
      </c>
      <c r="F52" s="1">
        <f t="shared" si="3"/>
        <v>45295</v>
      </c>
      <c r="J52">
        <f t="shared" si="4"/>
        <v>5</v>
      </c>
      <c r="K52" s="1">
        <f t="shared" si="5"/>
        <v>45296</v>
      </c>
    </row>
    <row r="53" spans="1:11" x14ac:dyDescent="0.2">
      <c r="A53" s="1">
        <v>45322</v>
      </c>
      <c r="B53" t="s">
        <v>137</v>
      </c>
      <c r="C53" t="s">
        <v>19</v>
      </c>
      <c r="E53">
        <v>4</v>
      </c>
      <c r="F53" s="1">
        <f t="shared" si="3"/>
        <v>45295</v>
      </c>
      <c r="J53">
        <f t="shared" si="4"/>
        <v>5</v>
      </c>
      <c r="K53" s="1">
        <f t="shared" si="5"/>
        <v>45296</v>
      </c>
    </row>
    <row r="54" spans="1:11" x14ac:dyDescent="0.2">
      <c r="A54" s="1">
        <v>45322</v>
      </c>
      <c r="B54" t="s">
        <v>137</v>
      </c>
      <c r="C54" t="s">
        <v>89</v>
      </c>
      <c r="E54">
        <v>4</v>
      </c>
      <c r="F54" s="1">
        <f t="shared" si="3"/>
        <v>45295</v>
      </c>
      <c r="J54">
        <f t="shared" si="4"/>
        <v>5</v>
      </c>
      <c r="K54" s="1">
        <f t="shared" si="5"/>
        <v>45296</v>
      </c>
    </row>
    <row r="55" spans="1:11" x14ac:dyDescent="0.2">
      <c r="A55" s="1">
        <v>45322</v>
      </c>
      <c r="B55" t="s">
        <v>137</v>
      </c>
      <c r="C55" t="s">
        <v>20</v>
      </c>
      <c r="E55">
        <v>4</v>
      </c>
      <c r="F55" s="1">
        <f t="shared" si="3"/>
        <v>45295</v>
      </c>
      <c r="J55">
        <f t="shared" si="4"/>
        <v>5</v>
      </c>
      <c r="K55" s="1">
        <f t="shared" si="5"/>
        <v>45296</v>
      </c>
    </row>
    <row r="56" spans="1:11" x14ac:dyDescent="0.2">
      <c r="A56" s="1">
        <v>45322</v>
      </c>
      <c r="B56" t="s">
        <v>137</v>
      </c>
      <c r="C56" t="s">
        <v>53</v>
      </c>
      <c r="E56">
        <v>4</v>
      </c>
      <c r="F56" s="1">
        <f t="shared" si="3"/>
        <v>45295</v>
      </c>
      <c r="J56">
        <f t="shared" si="4"/>
        <v>5</v>
      </c>
      <c r="K56" s="1">
        <f t="shared" si="5"/>
        <v>45296</v>
      </c>
    </row>
    <row r="57" spans="1:11" x14ac:dyDescent="0.2">
      <c r="A57" s="1">
        <v>45322</v>
      </c>
      <c r="B57" t="s">
        <v>137</v>
      </c>
      <c r="C57" t="s">
        <v>88</v>
      </c>
      <c r="E57">
        <v>4</v>
      </c>
      <c r="F57" s="1">
        <f t="shared" si="3"/>
        <v>45295</v>
      </c>
      <c r="J57">
        <f t="shared" si="4"/>
        <v>5</v>
      </c>
      <c r="K57" s="1">
        <f t="shared" si="5"/>
        <v>45296</v>
      </c>
    </row>
    <row r="58" spans="1:11" x14ac:dyDescent="0.2">
      <c r="A58" s="1">
        <v>45322</v>
      </c>
      <c r="B58" t="s">
        <v>137</v>
      </c>
      <c r="C58" t="s">
        <v>52</v>
      </c>
      <c r="E58">
        <v>4</v>
      </c>
      <c r="F58" s="1">
        <f t="shared" si="3"/>
        <v>45295</v>
      </c>
      <c r="J58">
        <f t="shared" si="4"/>
        <v>5</v>
      </c>
      <c r="K58" s="1">
        <f t="shared" si="5"/>
        <v>45296</v>
      </c>
    </row>
    <row r="59" spans="1:11" x14ac:dyDescent="0.2">
      <c r="A59" s="1">
        <v>45322</v>
      </c>
      <c r="B59" t="s">
        <v>136</v>
      </c>
      <c r="C59" t="s">
        <v>50</v>
      </c>
      <c r="E59">
        <v>5</v>
      </c>
      <c r="F59" s="1">
        <f t="shared" si="3"/>
        <v>45296</v>
      </c>
      <c r="J59">
        <f t="shared" si="4"/>
        <v>6</v>
      </c>
      <c r="K59" s="1">
        <f t="shared" si="5"/>
        <v>45299</v>
      </c>
    </row>
    <row r="60" spans="1:11" x14ac:dyDescent="0.2">
      <c r="A60" s="1">
        <v>45322</v>
      </c>
      <c r="B60" t="s">
        <v>136</v>
      </c>
      <c r="C60" t="s">
        <v>86</v>
      </c>
      <c r="E60">
        <v>5</v>
      </c>
      <c r="F60" s="1">
        <f t="shared" si="3"/>
        <v>45296</v>
      </c>
      <c r="J60">
        <f t="shared" si="4"/>
        <v>6</v>
      </c>
      <c r="K60" s="1">
        <f t="shared" si="5"/>
        <v>45299</v>
      </c>
    </row>
    <row r="61" spans="1:11" x14ac:dyDescent="0.2">
      <c r="A61" s="1">
        <v>45322</v>
      </c>
      <c r="B61" t="s">
        <v>136</v>
      </c>
      <c r="C61" t="s">
        <v>16</v>
      </c>
      <c r="E61">
        <v>5</v>
      </c>
      <c r="F61" s="1">
        <f t="shared" si="3"/>
        <v>45296</v>
      </c>
      <c r="J61">
        <f t="shared" si="4"/>
        <v>6</v>
      </c>
      <c r="K61" s="1">
        <f t="shared" si="5"/>
        <v>45299</v>
      </c>
    </row>
    <row r="62" spans="1:11" x14ac:dyDescent="0.2">
      <c r="A62" s="1">
        <v>45322</v>
      </c>
      <c r="B62" t="s">
        <v>136</v>
      </c>
      <c r="C62" t="s">
        <v>51</v>
      </c>
      <c r="E62">
        <v>5</v>
      </c>
      <c r="F62" s="1">
        <f t="shared" si="3"/>
        <v>45296</v>
      </c>
      <c r="J62">
        <f t="shared" si="4"/>
        <v>6</v>
      </c>
      <c r="K62" s="1">
        <f t="shared" si="5"/>
        <v>45299</v>
      </c>
    </row>
    <row r="63" spans="1:11" x14ac:dyDescent="0.2">
      <c r="A63" s="1">
        <v>45322</v>
      </c>
      <c r="B63" t="s">
        <v>136</v>
      </c>
      <c r="C63" t="s">
        <v>87</v>
      </c>
      <c r="E63">
        <v>5</v>
      </c>
      <c r="F63" s="1">
        <f t="shared" si="3"/>
        <v>45296</v>
      </c>
      <c r="J63">
        <f t="shared" si="4"/>
        <v>6</v>
      </c>
      <c r="K63" s="1">
        <f t="shared" si="5"/>
        <v>45299</v>
      </c>
    </row>
    <row r="64" spans="1:11" x14ac:dyDescent="0.2">
      <c r="A64" s="1">
        <v>45322</v>
      </c>
      <c r="B64" t="s">
        <v>136</v>
      </c>
      <c r="C64" t="s">
        <v>18</v>
      </c>
      <c r="E64">
        <v>5</v>
      </c>
      <c r="F64" s="1">
        <f t="shared" si="3"/>
        <v>45296</v>
      </c>
      <c r="J64">
        <f t="shared" si="4"/>
        <v>6</v>
      </c>
      <c r="K64" s="1">
        <f t="shared" si="5"/>
        <v>45299</v>
      </c>
    </row>
    <row r="65" spans="1:11" x14ac:dyDescent="0.2">
      <c r="A65" s="1">
        <v>45322</v>
      </c>
      <c r="B65" t="s">
        <v>136</v>
      </c>
      <c r="C65" t="s">
        <v>17</v>
      </c>
      <c r="E65">
        <v>5</v>
      </c>
      <c r="F65" s="1">
        <f t="shared" si="3"/>
        <v>45296</v>
      </c>
      <c r="J65">
        <f t="shared" si="4"/>
        <v>6</v>
      </c>
      <c r="K65" s="1">
        <f t="shared" si="5"/>
        <v>45299</v>
      </c>
    </row>
    <row r="66" spans="1:11" x14ac:dyDescent="0.2">
      <c r="A66" s="1">
        <v>45322</v>
      </c>
      <c r="B66" t="s">
        <v>140</v>
      </c>
      <c r="C66" t="s">
        <v>33</v>
      </c>
      <c r="E66">
        <v>6</v>
      </c>
      <c r="F66" s="1">
        <f t="shared" ref="F66:F97" si="6">WORKDAY(A66-DAY(A66)+1,E66-1)</f>
        <v>45299</v>
      </c>
      <c r="J66">
        <f t="shared" ref="J66:J97" si="7">E66+1</f>
        <v>7</v>
      </c>
      <c r="K66" s="1">
        <f t="shared" ref="K66:K97" si="8">WORKDAY(A66-DAY(A66)+1,J66-1)</f>
        <v>45300</v>
      </c>
    </row>
    <row r="67" spans="1:11" x14ac:dyDescent="0.2">
      <c r="A67" s="1">
        <v>45322</v>
      </c>
      <c r="B67" t="s">
        <v>140</v>
      </c>
      <c r="C67" t="s">
        <v>103</v>
      </c>
      <c r="E67">
        <v>6</v>
      </c>
      <c r="F67" s="1">
        <f t="shared" si="6"/>
        <v>45299</v>
      </c>
      <c r="J67">
        <f t="shared" si="7"/>
        <v>7</v>
      </c>
      <c r="K67" s="1">
        <f t="shared" si="8"/>
        <v>45300</v>
      </c>
    </row>
    <row r="68" spans="1:11" x14ac:dyDescent="0.2">
      <c r="A68" s="1">
        <v>45322</v>
      </c>
      <c r="B68" t="s">
        <v>140</v>
      </c>
      <c r="C68" t="s">
        <v>34</v>
      </c>
      <c r="E68">
        <v>6</v>
      </c>
      <c r="F68" s="1">
        <f t="shared" si="6"/>
        <v>45299</v>
      </c>
      <c r="J68">
        <f t="shared" si="7"/>
        <v>7</v>
      </c>
      <c r="K68" s="1">
        <f t="shared" si="8"/>
        <v>45300</v>
      </c>
    </row>
    <row r="69" spans="1:11" x14ac:dyDescent="0.2">
      <c r="A69" s="1">
        <v>45322</v>
      </c>
      <c r="B69" t="s">
        <v>140</v>
      </c>
      <c r="C69" t="s">
        <v>102</v>
      </c>
      <c r="E69">
        <v>6</v>
      </c>
      <c r="F69" s="1">
        <f t="shared" si="6"/>
        <v>45299</v>
      </c>
      <c r="J69">
        <f t="shared" si="7"/>
        <v>7</v>
      </c>
      <c r="K69" s="1">
        <f t="shared" si="8"/>
        <v>45300</v>
      </c>
    </row>
    <row r="70" spans="1:11" x14ac:dyDescent="0.2">
      <c r="A70" s="1">
        <v>45322</v>
      </c>
      <c r="B70" t="s">
        <v>140</v>
      </c>
      <c r="C70" t="s">
        <v>66</v>
      </c>
      <c r="E70">
        <v>6</v>
      </c>
      <c r="F70" s="1">
        <f t="shared" si="6"/>
        <v>45299</v>
      </c>
      <c r="J70">
        <f t="shared" si="7"/>
        <v>7</v>
      </c>
      <c r="K70" s="1">
        <f t="shared" si="8"/>
        <v>45300</v>
      </c>
    </row>
    <row r="71" spans="1:11" x14ac:dyDescent="0.2">
      <c r="A71" s="1">
        <v>45322</v>
      </c>
      <c r="B71" t="s">
        <v>140</v>
      </c>
      <c r="C71" t="s">
        <v>67</v>
      </c>
      <c r="E71">
        <v>6</v>
      </c>
      <c r="F71" s="1">
        <f t="shared" si="6"/>
        <v>45299</v>
      </c>
      <c r="J71">
        <f t="shared" si="7"/>
        <v>7</v>
      </c>
      <c r="K71" s="1">
        <f t="shared" si="8"/>
        <v>45300</v>
      </c>
    </row>
    <row r="72" spans="1:11" x14ac:dyDescent="0.2">
      <c r="A72" s="1">
        <v>45322</v>
      </c>
      <c r="B72" t="s">
        <v>119</v>
      </c>
      <c r="C72" t="s">
        <v>29</v>
      </c>
      <c r="E72">
        <v>6</v>
      </c>
      <c r="F72" s="1">
        <f t="shared" si="6"/>
        <v>45299</v>
      </c>
      <c r="J72">
        <f t="shared" si="7"/>
        <v>7</v>
      </c>
      <c r="K72" s="1">
        <f t="shared" si="8"/>
        <v>45300</v>
      </c>
    </row>
    <row r="73" spans="1:11" x14ac:dyDescent="0.2">
      <c r="A73" s="1">
        <v>45322</v>
      </c>
      <c r="B73" t="s">
        <v>119</v>
      </c>
      <c r="C73" t="s">
        <v>99</v>
      </c>
      <c r="E73">
        <v>6</v>
      </c>
      <c r="F73" s="1">
        <f t="shared" si="6"/>
        <v>45299</v>
      </c>
      <c r="J73">
        <f t="shared" si="7"/>
        <v>7</v>
      </c>
      <c r="K73" s="1">
        <f t="shared" si="8"/>
        <v>45300</v>
      </c>
    </row>
    <row r="74" spans="1:11" x14ac:dyDescent="0.2">
      <c r="A74" s="1">
        <v>45322</v>
      </c>
      <c r="B74" t="s">
        <v>119</v>
      </c>
      <c r="C74" t="s">
        <v>62</v>
      </c>
      <c r="E74">
        <v>6</v>
      </c>
      <c r="F74" s="1">
        <f t="shared" si="6"/>
        <v>45299</v>
      </c>
      <c r="J74">
        <f t="shared" si="7"/>
        <v>7</v>
      </c>
      <c r="K74" s="1">
        <f t="shared" si="8"/>
        <v>45300</v>
      </c>
    </row>
    <row r="75" spans="1:11" x14ac:dyDescent="0.2">
      <c r="A75" s="1">
        <v>45322</v>
      </c>
      <c r="B75" t="s">
        <v>119</v>
      </c>
      <c r="C75" t="s">
        <v>63</v>
      </c>
      <c r="E75">
        <v>6</v>
      </c>
      <c r="F75" s="1">
        <f t="shared" si="6"/>
        <v>45299</v>
      </c>
      <c r="J75">
        <f t="shared" si="7"/>
        <v>7</v>
      </c>
      <c r="K75" s="1">
        <f t="shared" si="8"/>
        <v>45300</v>
      </c>
    </row>
    <row r="76" spans="1:11" x14ac:dyDescent="0.2">
      <c r="A76" s="1">
        <v>45322</v>
      </c>
      <c r="B76" t="s">
        <v>119</v>
      </c>
      <c r="C76" t="s">
        <v>30</v>
      </c>
      <c r="E76">
        <v>6</v>
      </c>
      <c r="F76" s="1">
        <f t="shared" si="6"/>
        <v>45299</v>
      </c>
      <c r="J76">
        <f t="shared" si="7"/>
        <v>7</v>
      </c>
      <c r="K76" s="1">
        <f t="shared" si="8"/>
        <v>45300</v>
      </c>
    </row>
    <row r="77" spans="1:11" x14ac:dyDescent="0.2">
      <c r="A77" s="1">
        <v>45322</v>
      </c>
      <c r="B77" t="s">
        <v>119</v>
      </c>
      <c r="C77" t="s">
        <v>98</v>
      </c>
      <c r="E77">
        <v>6</v>
      </c>
      <c r="F77" s="1">
        <f t="shared" si="6"/>
        <v>45299</v>
      </c>
      <c r="J77">
        <f t="shared" si="7"/>
        <v>7</v>
      </c>
      <c r="K77" s="1">
        <f t="shared" si="8"/>
        <v>45300</v>
      </c>
    </row>
    <row r="78" spans="1:11" x14ac:dyDescent="0.2">
      <c r="A78" s="1">
        <v>45322</v>
      </c>
      <c r="B78" t="s">
        <v>124</v>
      </c>
      <c r="C78" t="s">
        <v>40</v>
      </c>
      <c r="E78">
        <v>7</v>
      </c>
      <c r="F78" s="1">
        <f t="shared" si="6"/>
        <v>45300</v>
      </c>
      <c r="J78">
        <f t="shared" si="7"/>
        <v>8</v>
      </c>
      <c r="K78" s="1">
        <f t="shared" si="8"/>
        <v>45301</v>
      </c>
    </row>
    <row r="79" spans="1:11" x14ac:dyDescent="0.2">
      <c r="A79" s="1">
        <v>45322</v>
      </c>
      <c r="B79" t="s">
        <v>124</v>
      </c>
      <c r="C79" t="s">
        <v>41</v>
      </c>
      <c r="E79">
        <v>7</v>
      </c>
      <c r="F79" s="1">
        <f t="shared" si="6"/>
        <v>45300</v>
      </c>
      <c r="J79">
        <f t="shared" si="7"/>
        <v>8</v>
      </c>
      <c r="K79" s="1">
        <f t="shared" si="8"/>
        <v>45301</v>
      </c>
    </row>
    <row r="80" spans="1:11" x14ac:dyDescent="0.2">
      <c r="A80" s="1">
        <v>45322</v>
      </c>
      <c r="B80" t="s">
        <v>124</v>
      </c>
      <c r="C80" t="s">
        <v>112</v>
      </c>
      <c r="E80">
        <v>7</v>
      </c>
      <c r="F80" s="1">
        <f t="shared" si="6"/>
        <v>45300</v>
      </c>
      <c r="J80">
        <f t="shared" si="7"/>
        <v>8</v>
      </c>
      <c r="K80" s="1">
        <f t="shared" si="8"/>
        <v>45301</v>
      </c>
    </row>
    <row r="81" spans="1:11" x14ac:dyDescent="0.2">
      <c r="A81" s="1">
        <v>45322</v>
      </c>
      <c r="B81" t="s">
        <v>124</v>
      </c>
      <c r="C81" t="s">
        <v>76</v>
      </c>
      <c r="E81">
        <v>7</v>
      </c>
      <c r="F81" s="1">
        <f t="shared" si="6"/>
        <v>45300</v>
      </c>
      <c r="J81">
        <f t="shared" si="7"/>
        <v>8</v>
      </c>
      <c r="K81" s="1">
        <f t="shared" si="8"/>
        <v>45301</v>
      </c>
    </row>
    <row r="82" spans="1:11" x14ac:dyDescent="0.2">
      <c r="A82" s="1">
        <v>45322</v>
      </c>
      <c r="B82" t="s">
        <v>124</v>
      </c>
      <c r="C82" t="s">
        <v>77</v>
      </c>
      <c r="E82">
        <v>7</v>
      </c>
      <c r="F82" s="1">
        <f t="shared" si="6"/>
        <v>45300</v>
      </c>
      <c r="J82">
        <f t="shared" si="7"/>
        <v>8</v>
      </c>
      <c r="K82" s="1">
        <f t="shared" si="8"/>
        <v>45301</v>
      </c>
    </row>
    <row r="83" spans="1:11" x14ac:dyDescent="0.2">
      <c r="A83" s="1">
        <v>45322</v>
      </c>
      <c r="B83" t="s">
        <v>124</v>
      </c>
      <c r="C83" t="s">
        <v>111</v>
      </c>
      <c r="E83">
        <v>7</v>
      </c>
      <c r="F83" s="1">
        <f t="shared" si="6"/>
        <v>45300</v>
      </c>
      <c r="J83">
        <f t="shared" si="7"/>
        <v>8</v>
      </c>
      <c r="K83" s="1">
        <f t="shared" si="8"/>
        <v>45301</v>
      </c>
    </row>
    <row r="84" spans="1:11" x14ac:dyDescent="0.2">
      <c r="A84" s="1">
        <v>45322</v>
      </c>
      <c r="B84" t="s">
        <v>122</v>
      </c>
      <c r="C84" t="s">
        <v>115</v>
      </c>
      <c r="E84">
        <v>7</v>
      </c>
      <c r="F84" s="1">
        <f t="shared" si="6"/>
        <v>45300</v>
      </c>
      <c r="J84">
        <f t="shared" si="7"/>
        <v>8</v>
      </c>
      <c r="K84" s="1">
        <f t="shared" si="8"/>
        <v>45301</v>
      </c>
    </row>
    <row r="85" spans="1:11" x14ac:dyDescent="0.2">
      <c r="A85" s="1">
        <v>45322</v>
      </c>
      <c r="B85" t="s">
        <v>122</v>
      </c>
      <c r="C85" t="s">
        <v>42</v>
      </c>
      <c r="E85">
        <v>7</v>
      </c>
      <c r="F85" s="1">
        <f t="shared" si="6"/>
        <v>45300</v>
      </c>
      <c r="J85">
        <f t="shared" si="7"/>
        <v>8</v>
      </c>
      <c r="K85" s="1">
        <f t="shared" si="8"/>
        <v>45301</v>
      </c>
    </row>
    <row r="86" spans="1:11" x14ac:dyDescent="0.2">
      <c r="A86" s="1">
        <v>45322</v>
      </c>
      <c r="B86" t="s">
        <v>122</v>
      </c>
      <c r="C86" t="s">
        <v>43</v>
      </c>
      <c r="E86">
        <v>7</v>
      </c>
      <c r="F86" s="1">
        <f t="shared" si="6"/>
        <v>45300</v>
      </c>
      <c r="J86">
        <f t="shared" si="7"/>
        <v>8</v>
      </c>
      <c r="K86" s="1">
        <f t="shared" si="8"/>
        <v>45301</v>
      </c>
    </row>
    <row r="87" spans="1:11" x14ac:dyDescent="0.2">
      <c r="A87" s="1">
        <v>45322</v>
      </c>
      <c r="B87" t="s">
        <v>122</v>
      </c>
      <c r="C87" t="s">
        <v>78</v>
      </c>
      <c r="E87">
        <v>7</v>
      </c>
      <c r="F87" s="1">
        <f t="shared" si="6"/>
        <v>45300</v>
      </c>
      <c r="J87">
        <f t="shared" si="7"/>
        <v>8</v>
      </c>
      <c r="K87" s="1">
        <f t="shared" si="8"/>
        <v>45301</v>
      </c>
    </row>
    <row r="88" spans="1:11" x14ac:dyDescent="0.2">
      <c r="A88" s="1">
        <v>45322</v>
      </c>
      <c r="B88" t="s">
        <v>122</v>
      </c>
      <c r="C88" t="s">
        <v>79</v>
      </c>
      <c r="E88">
        <v>7</v>
      </c>
      <c r="F88" s="1">
        <f t="shared" si="6"/>
        <v>45300</v>
      </c>
      <c r="J88">
        <f t="shared" si="7"/>
        <v>8</v>
      </c>
      <c r="K88" s="1">
        <f t="shared" si="8"/>
        <v>45301</v>
      </c>
    </row>
    <row r="89" spans="1:11" x14ac:dyDescent="0.2">
      <c r="A89" s="1">
        <v>45322</v>
      </c>
      <c r="B89" t="s">
        <v>122</v>
      </c>
      <c r="C89" t="s">
        <v>116</v>
      </c>
      <c r="E89">
        <v>7</v>
      </c>
      <c r="F89" s="1">
        <f t="shared" si="6"/>
        <v>45300</v>
      </c>
      <c r="J89">
        <f t="shared" si="7"/>
        <v>8</v>
      </c>
      <c r="K89" s="1">
        <f t="shared" si="8"/>
        <v>45301</v>
      </c>
    </row>
    <row r="90" spans="1:11" x14ac:dyDescent="0.2">
      <c r="A90" s="1">
        <v>45322</v>
      </c>
      <c r="B90" t="s">
        <v>122</v>
      </c>
      <c r="C90" t="s">
        <v>71</v>
      </c>
      <c r="E90">
        <v>7</v>
      </c>
      <c r="F90" s="1">
        <f t="shared" si="6"/>
        <v>45300</v>
      </c>
      <c r="J90">
        <f t="shared" si="7"/>
        <v>8</v>
      </c>
      <c r="K90" s="1">
        <f t="shared" si="8"/>
        <v>45301</v>
      </c>
    </row>
    <row r="91" spans="1:11" x14ac:dyDescent="0.2">
      <c r="A91" s="1">
        <v>45322</v>
      </c>
      <c r="B91" t="s">
        <v>122</v>
      </c>
      <c r="C91" t="s">
        <v>37</v>
      </c>
      <c r="E91">
        <v>7</v>
      </c>
      <c r="F91" s="1">
        <f t="shared" si="6"/>
        <v>45300</v>
      </c>
      <c r="J91">
        <f t="shared" si="7"/>
        <v>8</v>
      </c>
      <c r="K91" s="1">
        <f t="shared" si="8"/>
        <v>45301</v>
      </c>
    </row>
    <row r="92" spans="1:11" x14ac:dyDescent="0.2">
      <c r="A92" s="1">
        <v>45322</v>
      </c>
      <c r="B92" t="s">
        <v>122</v>
      </c>
      <c r="C92" t="s">
        <v>106</v>
      </c>
      <c r="E92">
        <v>7</v>
      </c>
      <c r="F92" s="1">
        <f t="shared" si="6"/>
        <v>45300</v>
      </c>
      <c r="J92">
        <f t="shared" si="7"/>
        <v>8</v>
      </c>
      <c r="K92" s="1">
        <f t="shared" si="8"/>
        <v>45301</v>
      </c>
    </row>
    <row r="93" spans="1:11" x14ac:dyDescent="0.2">
      <c r="A93" s="1">
        <v>45322</v>
      </c>
      <c r="B93" t="s">
        <v>122</v>
      </c>
      <c r="C93" t="s">
        <v>70</v>
      </c>
      <c r="E93">
        <v>7</v>
      </c>
      <c r="F93" s="1">
        <f t="shared" si="6"/>
        <v>45300</v>
      </c>
      <c r="J93">
        <f t="shared" si="7"/>
        <v>8</v>
      </c>
      <c r="K93" s="1">
        <f t="shared" si="8"/>
        <v>45301</v>
      </c>
    </row>
    <row r="94" spans="1:11" x14ac:dyDescent="0.2">
      <c r="A94" s="1">
        <v>45322</v>
      </c>
      <c r="B94" t="s">
        <v>123</v>
      </c>
      <c r="C94" t="s">
        <v>38</v>
      </c>
      <c r="E94">
        <v>8</v>
      </c>
      <c r="F94" s="1">
        <f t="shared" si="6"/>
        <v>45301</v>
      </c>
      <c r="J94">
        <f t="shared" si="7"/>
        <v>9</v>
      </c>
      <c r="K94" s="1">
        <f t="shared" si="8"/>
        <v>45302</v>
      </c>
    </row>
    <row r="95" spans="1:11" x14ac:dyDescent="0.2">
      <c r="A95" s="1">
        <v>45322</v>
      </c>
      <c r="B95" t="s">
        <v>123</v>
      </c>
      <c r="C95" t="s">
        <v>39</v>
      </c>
      <c r="E95">
        <v>8</v>
      </c>
      <c r="F95" s="1">
        <f t="shared" si="6"/>
        <v>45301</v>
      </c>
      <c r="J95">
        <f t="shared" si="7"/>
        <v>9</v>
      </c>
      <c r="K95" s="1">
        <f t="shared" si="8"/>
        <v>45302</v>
      </c>
    </row>
    <row r="96" spans="1:11" x14ac:dyDescent="0.2">
      <c r="A96" s="1">
        <v>45322</v>
      </c>
      <c r="B96" t="s">
        <v>123</v>
      </c>
      <c r="C96" t="s">
        <v>108</v>
      </c>
      <c r="E96">
        <v>8</v>
      </c>
      <c r="F96" s="1">
        <f t="shared" si="6"/>
        <v>45301</v>
      </c>
      <c r="J96">
        <f t="shared" si="7"/>
        <v>9</v>
      </c>
      <c r="K96" s="1">
        <f t="shared" si="8"/>
        <v>45302</v>
      </c>
    </row>
    <row r="97" spans="1:11" x14ac:dyDescent="0.2">
      <c r="A97" s="1">
        <v>45322</v>
      </c>
      <c r="B97" t="s">
        <v>123</v>
      </c>
      <c r="C97" t="s">
        <v>72</v>
      </c>
      <c r="E97">
        <v>8</v>
      </c>
      <c r="F97" s="1">
        <f t="shared" si="6"/>
        <v>45301</v>
      </c>
      <c r="J97">
        <f t="shared" si="7"/>
        <v>9</v>
      </c>
      <c r="K97" s="1">
        <f t="shared" si="8"/>
        <v>45302</v>
      </c>
    </row>
    <row r="98" spans="1:11" x14ac:dyDescent="0.2">
      <c r="A98" s="1">
        <v>45322</v>
      </c>
      <c r="B98" t="s">
        <v>123</v>
      </c>
      <c r="C98" t="s">
        <v>107</v>
      </c>
      <c r="E98">
        <v>8</v>
      </c>
      <c r="F98" s="1">
        <f t="shared" ref="F98:F111" si="9">WORKDAY(A98-DAY(A98)+1,E98-1)</f>
        <v>45301</v>
      </c>
      <c r="J98">
        <f t="shared" ref="J98:J111" si="10">E98+1</f>
        <v>9</v>
      </c>
      <c r="K98" s="1">
        <f t="shared" ref="K98:K111" si="11">WORKDAY(A98-DAY(A98)+1,J98-1)</f>
        <v>45302</v>
      </c>
    </row>
    <row r="99" spans="1:11" x14ac:dyDescent="0.2">
      <c r="A99" s="1">
        <v>45322</v>
      </c>
      <c r="B99" t="s">
        <v>123</v>
      </c>
      <c r="C99" t="s">
        <v>73</v>
      </c>
      <c r="E99">
        <v>8</v>
      </c>
      <c r="F99" s="1">
        <f t="shared" si="9"/>
        <v>45301</v>
      </c>
      <c r="J99">
        <f t="shared" si="10"/>
        <v>9</v>
      </c>
      <c r="K99" s="1">
        <f t="shared" si="11"/>
        <v>45302</v>
      </c>
    </row>
    <row r="100" spans="1:11" x14ac:dyDescent="0.2">
      <c r="A100" s="1">
        <v>45322</v>
      </c>
      <c r="B100" t="s">
        <v>121</v>
      </c>
      <c r="C100" t="s">
        <v>113</v>
      </c>
      <c r="E100">
        <v>8</v>
      </c>
      <c r="F100" s="1">
        <f t="shared" si="9"/>
        <v>45301</v>
      </c>
      <c r="J100">
        <f t="shared" si="10"/>
        <v>9</v>
      </c>
      <c r="K100" s="1">
        <f t="shared" si="11"/>
        <v>45302</v>
      </c>
    </row>
    <row r="101" spans="1:11" x14ac:dyDescent="0.2">
      <c r="A101" s="1">
        <v>45322</v>
      </c>
      <c r="B101" t="s">
        <v>121</v>
      </c>
      <c r="C101" t="s">
        <v>114</v>
      </c>
      <c r="E101">
        <v>8</v>
      </c>
      <c r="F101" s="1">
        <f t="shared" si="9"/>
        <v>45301</v>
      </c>
      <c r="J101">
        <f t="shared" si="10"/>
        <v>9</v>
      </c>
      <c r="K101" s="1">
        <f t="shared" si="11"/>
        <v>45302</v>
      </c>
    </row>
    <row r="102" spans="1:11" x14ac:dyDescent="0.2">
      <c r="A102" s="1">
        <v>45322</v>
      </c>
      <c r="B102" t="s">
        <v>121</v>
      </c>
      <c r="C102" t="s">
        <v>35</v>
      </c>
      <c r="E102">
        <v>8</v>
      </c>
      <c r="F102" s="1">
        <f t="shared" si="9"/>
        <v>45301</v>
      </c>
      <c r="J102">
        <f t="shared" si="10"/>
        <v>9</v>
      </c>
      <c r="K102" s="1">
        <f t="shared" si="11"/>
        <v>45302</v>
      </c>
    </row>
    <row r="103" spans="1:11" x14ac:dyDescent="0.2">
      <c r="A103" s="1">
        <v>45322</v>
      </c>
      <c r="B103" t="s">
        <v>121</v>
      </c>
      <c r="C103" t="s">
        <v>36</v>
      </c>
      <c r="E103">
        <v>8</v>
      </c>
      <c r="F103" s="1">
        <f t="shared" si="9"/>
        <v>45301</v>
      </c>
      <c r="J103">
        <f t="shared" si="10"/>
        <v>9</v>
      </c>
      <c r="K103" s="1">
        <f t="shared" si="11"/>
        <v>45302</v>
      </c>
    </row>
    <row r="104" spans="1:11" x14ac:dyDescent="0.2">
      <c r="A104" s="1">
        <v>45322</v>
      </c>
      <c r="B104" t="s">
        <v>121</v>
      </c>
      <c r="C104" t="s">
        <v>69</v>
      </c>
      <c r="E104">
        <v>8</v>
      </c>
      <c r="F104" s="1">
        <f t="shared" si="9"/>
        <v>45301</v>
      </c>
      <c r="J104">
        <f t="shared" si="10"/>
        <v>9</v>
      </c>
      <c r="K104" s="1">
        <f t="shared" si="11"/>
        <v>45302</v>
      </c>
    </row>
    <row r="105" spans="1:11" x14ac:dyDescent="0.2">
      <c r="A105" s="1">
        <v>45322</v>
      </c>
      <c r="B105" t="s">
        <v>121</v>
      </c>
      <c r="C105" t="s">
        <v>105</v>
      </c>
      <c r="E105">
        <v>8</v>
      </c>
      <c r="F105" s="1">
        <f t="shared" si="9"/>
        <v>45301</v>
      </c>
      <c r="J105">
        <f t="shared" si="10"/>
        <v>9</v>
      </c>
      <c r="K105" s="1">
        <f t="shared" si="11"/>
        <v>45302</v>
      </c>
    </row>
    <row r="106" spans="1:11" x14ac:dyDescent="0.2">
      <c r="A106" s="1">
        <v>45322</v>
      </c>
      <c r="B106" t="s">
        <v>121</v>
      </c>
      <c r="C106" t="s">
        <v>104</v>
      </c>
      <c r="E106">
        <v>8</v>
      </c>
      <c r="F106" s="1">
        <f t="shared" si="9"/>
        <v>45301</v>
      </c>
      <c r="J106">
        <f t="shared" si="10"/>
        <v>9</v>
      </c>
      <c r="K106" s="1">
        <f t="shared" si="11"/>
        <v>45302</v>
      </c>
    </row>
    <row r="107" spans="1:11" x14ac:dyDescent="0.2">
      <c r="A107" s="1">
        <v>45322</v>
      </c>
      <c r="B107" t="s">
        <v>121</v>
      </c>
      <c r="C107" t="s">
        <v>68</v>
      </c>
      <c r="E107">
        <v>8</v>
      </c>
      <c r="F107" s="1">
        <f t="shared" si="9"/>
        <v>45301</v>
      </c>
      <c r="J107">
        <f t="shared" si="10"/>
        <v>9</v>
      </c>
      <c r="K107" s="1">
        <f t="shared" si="11"/>
        <v>45302</v>
      </c>
    </row>
    <row r="108" spans="1:11" x14ac:dyDescent="0.2">
      <c r="A108" s="1">
        <v>45322</v>
      </c>
      <c r="B108" t="s">
        <v>125</v>
      </c>
      <c r="C108" t="s">
        <v>110</v>
      </c>
      <c r="E108">
        <v>8</v>
      </c>
      <c r="F108" s="1">
        <f t="shared" si="9"/>
        <v>45301</v>
      </c>
      <c r="J108">
        <f t="shared" si="10"/>
        <v>9</v>
      </c>
      <c r="K108" s="1">
        <f t="shared" si="11"/>
        <v>45302</v>
      </c>
    </row>
    <row r="109" spans="1:11" x14ac:dyDescent="0.2">
      <c r="A109" s="1">
        <v>45322</v>
      </c>
      <c r="B109" t="s">
        <v>125</v>
      </c>
      <c r="C109" t="s">
        <v>109</v>
      </c>
      <c r="E109">
        <v>8</v>
      </c>
      <c r="F109" s="1">
        <f t="shared" si="9"/>
        <v>45301</v>
      </c>
      <c r="J109">
        <f t="shared" si="10"/>
        <v>9</v>
      </c>
      <c r="K109" s="1">
        <f t="shared" si="11"/>
        <v>45302</v>
      </c>
    </row>
    <row r="110" spans="1:11" x14ac:dyDescent="0.2">
      <c r="A110" s="1">
        <v>45322</v>
      </c>
      <c r="B110" t="s">
        <v>125</v>
      </c>
      <c r="C110" t="s">
        <v>74</v>
      </c>
      <c r="E110">
        <v>8</v>
      </c>
      <c r="F110" s="1">
        <f t="shared" si="9"/>
        <v>45301</v>
      </c>
      <c r="J110">
        <f t="shared" si="10"/>
        <v>9</v>
      </c>
      <c r="K110" s="1">
        <f t="shared" si="11"/>
        <v>45302</v>
      </c>
    </row>
    <row r="111" spans="1:11" x14ac:dyDescent="0.2">
      <c r="A111" s="1">
        <v>45322</v>
      </c>
      <c r="B111" t="s">
        <v>125</v>
      </c>
      <c r="C111" t="s">
        <v>75</v>
      </c>
      <c r="E111">
        <v>8</v>
      </c>
      <c r="F111" s="1">
        <f t="shared" si="9"/>
        <v>45301</v>
      </c>
      <c r="J111">
        <f t="shared" si="10"/>
        <v>9</v>
      </c>
      <c r="K111" s="1">
        <f t="shared" si="11"/>
        <v>45302</v>
      </c>
    </row>
  </sheetData>
  <autoFilter ref="A1:P111" xr:uid="{00000000-0001-0000-0000-000000000000}">
    <sortState xmlns:xlrd2="http://schemas.microsoft.com/office/spreadsheetml/2017/richdata2" ref="A2:P111">
      <sortCondition ref="E1:E11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Example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Andrew Li</cp:lastModifiedBy>
  <dcterms:created xsi:type="dcterms:W3CDTF">2024-10-26T22:29:00Z</dcterms:created>
  <dcterms:modified xsi:type="dcterms:W3CDTF">2024-11-25T05:24:52Z</dcterms:modified>
</cp:coreProperties>
</file>